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Windows Klasörleri\Desktop\2027 2029 Bütçe Teklifi\"/>
    </mc:Choice>
  </mc:AlternateContent>
  <bookViews>
    <workbookView xWindow="0" yWindow="0" windowWidth="28800" windowHeight="11745"/>
  </bookViews>
  <sheets>
    <sheet name="Sayfa1" sheetId="1" r:id="rId1"/>
  </sheets>
  <definedNames>
    <definedName name="_xlnm._FilterDatabase" localSheetId="0" hidden="1">Sayfa1!$P$1:$P$80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4" i="1" l="1"/>
  <c r="N64" i="1"/>
  <c r="X77" i="1"/>
  <c r="X54" i="1" l="1"/>
  <c r="X44" i="1"/>
  <c r="N65" i="1"/>
  <c r="N17" i="1" l="1"/>
  <c r="X75" i="1"/>
  <c r="X72" i="1"/>
  <c r="X70" i="1"/>
  <c r="X68" i="1"/>
  <c r="X66" i="1"/>
  <c r="X60" i="1"/>
  <c r="X59" i="1" l="1"/>
  <c r="X51" i="1"/>
  <c r="X45" i="1"/>
  <c r="X42" i="1"/>
  <c r="X38" i="1"/>
  <c r="X35" i="1"/>
  <c r="X33" i="1"/>
  <c r="X27" i="1"/>
  <c r="X18" i="1"/>
  <c r="X17" i="1" s="1"/>
  <c r="W4" i="1" s="1"/>
  <c r="N67" i="1"/>
  <c r="N62" i="1"/>
  <c r="N60" i="1"/>
  <c r="N58" i="1"/>
  <c r="N55" i="1"/>
  <c r="N51" i="1"/>
  <c r="N45" i="1"/>
  <c r="N40" i="1"/>
  <c r="N36" i="1"/>
  <c r="N32" i="1"/>
  <c r="N29" i="1"/>
  <c r="N23" i="1"/>
  <c r="N22" i="1" l="1"/>
</calcChain>
</file>

<file path=xl/comments1.xml><?xml version="1.0" encoding="utf-8"?>
<comments xmlns="http://schemas.openxmlformats.org/spreadsheetml/2006/main">
  <authors>
    <author>ÖMER FARUK EĞRİ</author>
  </authors>
  <commentList>
    <comment ref="N26" authorId="0" shapeId="0">
      <text>
        <r>
          <rPr>
            <sz val="9"/>
            <color indexed="81"/>
            <rFont val="Tahoma"/>
            <family val="2"/>
            <charset val="162"/>
          </rPr>
          <t xml:space="preserve">
</t>
        </r>
      </text>
    </comment>
    <comment ref="X28" authorId="0" shapeId="0">
      <text>
        <r>
          <rPr>
            <sz val="9"/>
            <color indexed="81"/>
            <rFont val="Tahoma"/>
            <family val="2"/>
            <charset val="162"/>
          </rPr>
          <t xml:space="preserve">
</t>
        </r>
      </text>
    </comment>
  </commentList>
</comments>
</file>

<file path=xl/sharedStrings.xml><?xml version="1.0" encoding="utf-8"?>
<sst xmlns="http://schemas.openxmlformats.org/spreadsheetml/2006/main" count="160" uniqueCount="140">
  <si>
    <r>
      <rPr>
        <sz val="7.5"/>
        <color rgb="FF000080"/>
        <rFont val="Calibri Light"/>
        <family val="1"/>
      </rPr>
      <t xml:space="preserve">T.C.
</t>
    </r>
    <r>
      <rPr>
        <sz val="7.5"/>
        <color rgb="FF000080"/>
        <rFont val="Calibri Light"/>
        <family val="1"/>
      </rPr>
      <t>BANDIRMA ONYEDİ EYLÜL ÜNİVERSİTESİ</t>
    </r>
  </si>
  <si>
    <r>
      <rPr>
        <sz val="6.5"/>
        <color rgb="FF000080"/>
        <rFont val="Calibri Light"/>
        <family val="1"/>
      </rPr>
      <t>BÜTÇE YILI</t>
    </r>
  </si>
  <si>
    <r>
      <rPr>
        <sz val="6.5"/>
        <color rgb="FF000080"/>
        <rFont val="Calibri Light"/>
        <family val="1"/>
      </rPr>
      <t>KURUMSAL</t>
    </r>
  </si>
  <si>
    <r>
      <rPr>
        <sz val="6.5"/>
        <color rgb="FF000080"/>
        <rFont val="Calibri Light"/>
        <family val="1"/>
      </rPr>
      <t>FONKSİYONEL</t>
    </r>
  </si>
  <si>
    <r>
      <rPr>
        <sz val="6.5"/>
        <color rgb="FF000080"/>
        <rFont val="Calibri Light"/>
        <family val="1"/>
      </rPr>
      <t>FİN.</t>
    </r>
  </si>
  <si>
    <r>
      <rPr>
        <sz val="6.5"/>
        <color rgb="FF000080"/>
        <rFont val="Calibri Light"/>
        <family val="1"/>
      </rPr>
      <t>EKONOMİK</t>
    </r>
  </si>
  <si>
    <r>
      <rPr>
        <sz val="6.5"/>
        <color rgb="FF000080"/>
        <rFont val="Calibri Light"/>
        <family val="1"/>
      </rPr>
      <t>AÇIKLAMA</t>
    </r>
  </si>
  <si>
    <r>
      <rPr>
        <sz val="6.5"/>
        <color rgb="FF000080"/>
        <rFont val="Calibri Light"/>
        <family val="1"/>
      </rPr>
      <t>BÜTÇE TEKLİFİ (TL)</t>
    </r>
  </si>
  <si>
    <r>
      <rPr>
        <sz val="6.5"/>
        <color rgb="FF000080"/>
        <rFont val="Calibri Light"/>
        <family val="1"/>
      </rPr>
      <t>I</t>
    </r>
  </si>
  <si>
    <r>
      <rPr>
        <sz val="6.5"/>
        <color rgb="FF000080"/>
        <rFont val="Calibri Light"/>
        <family val="1"/>
      </rPr>
      <t>II</t>
    </r>
  </si>
  <si>
    <r>
      <rPr>
        <sz val="6.5"/>
        <color rgb="FF000080"/>
        <rFont val="Calibri Light"/>
        <family val="1"/>
      </rPr>
      <t>III</t>
    </r>
  </si>
  <si>
    <r>
      <rPr>
        <sz val="6.5"/>
        <color rgb="FF000080"/>
        <rFont val="Calibri Light"/>
        <family val="1"/>
      </rPr>
      <t>IV</t>
    </r>
  </si>
  <si>
    <r>
      <rPr>
        <sz val="6.5"/>
        <color rgb="FF000080"/>
        <rFont val="Calibri Light"/>
        <family val="1"/>
      </rPr>
      <t>03. MAL VE HİZMET ALIM GİDERLERİ</t>
    </r>
  </si>
  <si>
    <r>
      <rPr>
        <sz val="6.5"/>
        <color rgb="FF000080"/>
        <rFont val="Calibri Light"/>
        <family val="1"/>
      </rPr>
      <t>4/8</t>
    </r>
  </si>
  <si>
    <r>
      <rPr>
        <sz val="5.5"/>
        <color rgb="FF000080"/>
        <rFont val="Calibri Light"/>
        <family val="1"/>
      </rPr>
      <t>1-ÜRETİME YÖNELİK MAL VE MALZEME ALIMLARI</t>
    </r>
  </si>
  <si>
    <r>
      <rPr>
        <sz val="6.5"/>
        <color rgb="FF000080"/>
        <rFont val="Calibri Light"/>
        <family val="1"/>
      </rPr>
      <t>1-6,9</t>
    </r>
  </si>
  <si>
    <r>
      <rPr>
        <sz val="5.5"/>
        <color rgb="FF000080"/>
        <rFont val="Calibri Light"/>
        <family val="1"/>
      </rPr>
      <t>2-TÜKETİME YÖNELİK MAL VE MALZEME ALIMLARI</t>
    </r>
  </si>
  <si>
    <r>
      <rPr>
        <sz val="6.5"/>
        <color rgb="FF000080"/>
        <rFont val="Calibri Light"/>
        <family val="1"/>
      </rPr>
      <t>1,2,5</t>
    </r>
  </si>
  <si>
    <r>
      <rPr>
        <sz val="5.5"/>
        <color rgb="FF000080"/>
        <rFont val="Calibri Light"/>
        <family val="1"/>
      </rPr>
      <t>3-YOLLUKLAR</t>
    </r>
  </si>
  <si>
    <r>
      <rPr>
        <sz val="5.5"/>
        <color rgb="FF000080"/>
        <rFont val="Calibri Light"/>
        <family val="1"/>
      </rPr>
      <t>4-GÖREV GİDERLERİ</t>
    </r>
  </si>
  <si>
    <r>
      <rPr>
        <sz val="5.5"/>
        <color rgb="FF000080"/>
        <rFont val="Calibri Light"/>
        <family val="1"/>
      </rPr>
      <t>5-HİZMET ALIMLARI</t>
    </r>
  </si>
  <si>
    <r>
      <rPr>
        <sz val="5.5"/>
        <color rgb="FF000080"/>
        <rFont val="Calibri Light"/>
        <family val="1"/>
      </rPr>
      <t>6-TEMSİL VE TANITMA GİDERLERİ</t>
    </r>
  </si>
  <si>
    <r>
      <rPr>
        <sz val="6.5"/>
        <color rgb="FF000080"/>
        <rFont val="Calibri Light"/>
        <family val="1"/>
      </rPr>
      <t>1-3</t>
    </r>
  </si>
  <si>
    <r>
      <rPr>
        <sz val="5.5"/>
        <color rgb="FF000080"/>
        <rFont val="Calibri Light"/>
        <family val="1"/>
      </rPr>
      <t>7- MEN. MAL, G.MADDİ HAK ALIM,BAK.VE ONR. GD.</t>
    </r>
  </si>
  <si>
    <r>
      <rPr>
        <sz val="5.5"/>
        <color rgb="FF000080"/>
        <rFont val="Calibri Light"/>
        <family val="1"/>
      </rPr>
      <t>8-GAYRİMENKUL MAL BAKIM VE ONARIM GİDERL.</t>
    </r>
  </si>
  <si>
    <r>
      <rPr>
        <sz val="5.5"/>
        <color rgb="FF000080"/>
        <rFont val="Calibri Light"/>
        <family val="1"/>
      </rPr>
      <t>9-TEDAVİ VE CENAZE GİDERLERİ</t>
    </r>
  </si>
  <si>
    <r>
      <rPr>
        <sz val="6.5"/>
        <color rgb="FF000080"/>
        <rFont val="Calibri Light"/>
        <family val="1"/>
      </rPr>
      <t xml:space="preserve">BÜTÇE TEKLİFİ
</t>
    </r>
    <r>
      <rPr>
        <sz val="6.5"/>
        <color rgb="FF000080"/>
        <rFont val="Calibri Light"/>
        <family val="1"/>
      </rPr>
      <t>(TL)</t>
    </r>
  </si>
  <si>
    <r>
      <rPr>
        <sz val="5.5"/>
        <color rgb="FF000080"/>
        <rFont val="Calibri Light"/>
        <family val="1"/>
      </rPr>
      <t>MAL VE HİZMET ALIM GİDERLERİ</t>
    </r>
  </si>
  <si>
    <r>
      <rPr>
        <sz val="5.5"/>
        <color rgb="FF000080"/>
        <rFont val="Calibri Light"/>
        <family val="1"/>
      </rPr>
      <t>ÜRETİME YÖNELİK MAL VE MALZEME ALIMLARI</t>
    </r>
  </si>
  <si>
    <r>
      <rPr>
        <sz val="5.5"/>
        <color rgb="FF000080"/>
        <rFont val="Calibri Light"/>
        <family val="1"/>
      </rPr>
      <t>HİZMET ALIMLARI</t>
    </r>
  </si>
  <si>
    <r>
      <rPr>
        <sz val="5.5"/>
        <color rgb="FF000080"/>
        <rFont val="Calibri Light"/>
        <family val="1"/>
      </rPr>
      <t>Kereste ve Kereste Ürünü Alımları</t>
    </r>
  </si>
  <si>
    <r>
      <rPr>
        <sz val="5.5"/>
        <color rgb="FF000080"/>
        <rFont val="Calibri Light"/>
        <family val="1"/>
      </rPr>
      <t>Müşavir Firma ve Kişl. Ödeml.</t>
    </r>
  </si>
  <si>
    <r>
      <rPr>
        <sz val="5.5"/>
        <color rgb="FFFF0000"/>
        <rFont val="Calibri Light"/>
        <family val="1"/>
      </rPr>
      <t>Kereste ve Kereste Ürünü Alımları</t>
    </r>
  </si>
  <si>
    <r>
      <rPr>
        <sz val="5.5"/>
        <color rgb="FFFF0000"/>
        <rFont val="Calibri Light"/>
        <family val="1"/>
      </rPr>
      <t>Etüt-Proje Bilirkişi Ekspertiz Giderl.</t>
    </r>
  </si>
  <si>
    <r>
      <rPr>
        <sz val="5.5"/>
        <color rgb="FF000080"/>
        <rFont val="Calibri Light"/>
        <family val="1"/>
      </rPr>
      <t>Metal  Ürünü Alımları</t>
    </r>
  </si>
  <si>
    <r>
      <rPr>
        <sz val="5.5"/>
        <color rgb="FFFF0000"/>
        <rFont val="Calibri Light"/>
        <family val="1"/>
      </rPr>
      <t>Araştırma ve Geliştirme Giderleri</t>
    </r>
  </si>
  <si>
    <r>
      <rPr>
        <sz val="5.5"/>
        <color rgb="FFFF0000"/>
        <rFont val="Calibri Light"/>
        <family val="1"/>
      </rPr>
      <t>Metal Ürünü Alımları</t>
    </r>
  </si>
  <si>
    <r>
      <rPr>
        <sz val="5.5"/>
        <color rgb="FFFF0000"/>
        <rFont val="Calibri Light"/>
        <family val="1"/>
      </rPr>
      <t>Bilgisayar Hizmeti Alımları</t>
    </r>
  </si>
  <si>
    <r>
      <rPr>
        <sz val="5.5"/>
        <color rgb="FF000080"/>
        <rFont val="Calibri Light"/>
        <family val="1"/>
      </rPr>
      <t>TÜKETİME YÖNELİK MAL VE MALZ. ALIMLARI</t>
    </r>
  </si>
  <si>
    <r>
      <rPr>
        <sz val="5.5"/>
        <color rgb="FFFF0000"/>
        <rFont val="Calibri Light"/>
        <family val="1"/>
      </rPr>
      <t>Müteahhitlik Hizmetleri</t>
    </r>
  </si>
  <si>
    <r>
      <rPr>
        <sz val="5.5"/>
        <color rgb="FF000080"/>
        <rFont val="Calibri Light"/>
        <family val="1"/>
      </rPr>
      <t>Kırtasiye ve Büro Mlz.Alımları</t>
    </r>
  </si>
  <si>
    <r>
      <rPr>
        <sz val="5.5"/>
        <color rgb="FFFF0000"/>
        <rFont val="Calibri Light"/>
        <family val="1"/>
      </rPr>
      <t>Harita Yapım ve Alım Giderleri</t>
    </r>
  </si>
  <si>
    <r>
      <rPr>
        <sz val="5.5"/>
        <color rgb="FFFF0000"/>
        <rFont val="Calibri Light"/>
        <family val="1"/>
      </rPr>
      <t>Kırtasiye Alımları</t>
    </r>
  </si>
  <si>
    <r>
      <rPr>
        <sz val="5.5"/>
        <color rgb="FFFF0000"/>
        <rFont val="Calibri Light"/>
        <family val="1"/>
      </rPr>
      <t>Enformasyon ve Raporlama Giderl.</t>
    </r>
  </si>
  <si>
    <r>
      <rPr>
        <sz val="5.5"/>
        <color rgb="FFFF0000"/>
        <rFont val="Calibri Light"/>
        <family val="1"/>
      </rPr>
      <t>Büro Malzemesi Alımları</t>
    </r>
  </si>
  <si>
    <r>
      <rPr>
        <sz val="5.5"/>
        <color rgb="FFFF0000"/>
        <rFont val="Calibri Light"/>
        <family val="1"/>
      </rPr>
      <t>Temizlik Hizmeti Alım Giderleri</t>
    </r>
  </si>
  <si>
    <r>
      <rPr>
        <sz val="5.5"/>
        <color rgb="FFFF0000"/>
        <rFont val="Calibri Light"/>
        <family val="1"/>
      </rPr>
      <t>Peryodik Yayın Alımları</t>
    </r>
  </si>
  <si>
    <r>
      <rPr>
        <sz val="5.5"/>
        <color rgb="FFFF0000"/>
        <rFont val="Calibri Light"/>
        <family val="1"/>
      </rPr>
      <t>Özel Güvenlik Hizmeti Alım Giderleri</t>
    </r>
  </si>
  <si>
    <r>
      <rPr>
        <sz val="5.5"/>
        <color rgb="FFFF0000"/>
        <rFont val="Calibri Light"/>
        <family val="1"/>
      </rPr>
      <t>Diğer Yayın Alımları</t>
    </r>
  </si>
  <si>
    <r>
      <rPr>
        <sz val="5.5"/>
        <color rgb="FF000080"/>
        <rFont val="Calibri Light"/>
        <family val="1"/>
      </rPr>
      <t>Haberleşme Giderleri</t>
    </r>
  </si>
  <si>
    <r>
      <rPr>
        <sz val="5.5"/>
        <color rgb="FFFF0000"/>
        <rFont val="Calibri Light"/>
        <family val="1"/>
      </rPr>
      <t>Baskı veCilt Giderleri</t>
    </r>
  </si>
  <si>
    <r>
      <rPr>
        <sz val="5.5"/>
        <color rgb="FFFF0000"/>
        <rFont val="Calibri Light"/>
        <family val="1"/>
      </rPr>
      <t>Posta ve Telgraf Giderleri</t>
    </r>
  </si>
  <si>
    <r>
      <rPr>
        <sz val="5.5"/>
        <color rgb="FF000080"/>
        <rFont val="Calibri Light"/>
        <family val="1"/>
      </rPr>
      <t>Su ve Temizlik Malz. Alımları</t>
    </r>
  </si>
  <si>
    <r>
      <rPr>
        <sz val="5.5"/>
        <color rgb="FFFF0000"/>
        <rFont val="Calibri Light"/>
        <family val="1"/>
      </rPr>
      <t>Telefon Abonelik ve Kullanım Ücr.</t>
    </r>
  </si>
  <si>
    <r>
      <rPr>
        <sz val="5.5"/>
        <color rgb="FFFF0000"/>
        <rFont val="Calibri Light"/>
        <family val="1"/>
      </rPr>
      <t>Su Alımları</t>
    </r>
  </si>
  <si>
    <r>
      <rPr>
        <sz val="5.5"/>
        <color rgb="FFFF0000"/>
        <rFont val="Calibri Light"/>
        <family val="1"/>
      </rPr>
      <t>Bilgiye Abonelik Giderleri</t>
    </r>
  </si>
  <si>
    <r>
      <rPr>
        <sz val="5.5"/>
        <color rgb="FFFF0000"/>
        <rFont val="Calibri Light"/>
        <family val="1"/>
      </rPr>
      <t>Temizlik Malzemesi Alımları</t>
    </r>
  </si>
  <si>
    <r>
      <rPr>
        <sz val="5.5"/>
        <color rgb="FFFF0000"/>
        <rFont val="Calibri Light"/>
        <family val="1"/>
      </rPr>
      <t>Haberleşme Cihazları Ruhsat ve Kullanım Giderleri</t>
    </r>
  </si>
  <si>
    <r>
      <rPr>
        <sz val="5.5"/>
        <color rgb="FF000080"/>
        <rFont val="Calibri Light"/>
        <family val="1"/>
      </rPr>
      <t>Enerji Alımları</t>
    </r>
  </si>
  <si>
    <r>
      <rPr>
        <sz val="5.5"/>
        <color rgb="FFFF0000"/>
        <rFont val="Calibri Light"/>
        <family val="1"/>
      </rPr>
      <t>Hat Kira Giderleri</t>
    </r>
  </si>
  <si>
    <r>
      <rPr>
        <sz val="5.5"/>
        <color rgb="FFFF0000"/>
        <rFont val="Calibri Light"/>
        <family val="1"/>
      </rPr>
      <t>Yakacak  Alımları</t>
    </r>
  </si>
  <si>
    <r>
      <rPr>
        <sz val="5.5"/>
        <color rgb="FF000080"/>
        <rFont val="Calibri Light"/>
        <family val="1"/>
      </rPr>
      <t>Taşıma Giderleri</t>
    </r>
  </si>
  <si>
    <r>
      <rPr>
        <sz val="5.5"/>
        <color rgb="FFFF0000"/>
        <rFont val="Calibri Light"/>
        <family val="1"/>
      </rPr>
      <t>Akaryakıt ve Yağ  Alımları</t>
    </r>
  </si>
  <si>
    <r>
      <rPr>
        <sz val="5.5"/>
        <color rgb="FFFF0000"/>
        <rFont val="Calibri Light"/>
        <family val="1"/>
      </rPr>
      <t>Geçiş Ücretleri</t>
    </r>
  </si>
  <si>
    <r>
      <rPr>
        <sz val="5.5"/>
        <color rgb="FFFF0000"/>
        <rFont val="Calibri Light"/>
        <family val="1"/>
      </rPr>
      <t>Elektrik Alımları</t>
    </r>
  </si>
  <si>
    <r>
      <rPr>
        <sz val="5.5"/>
        <color rgb="FF000080"/>
        <rFont val="Calibri Light"/>
        <family val="1"/>
      </rPr>
      <t>Tarifeye Bağlı Ödemeler</t>
    </r>
  </si>
  <si>
    <r>
      <rPr>
        <sz val="5.5"/>
        <color rgb="FF000080"/>
        <rFont val="Calibri Light"/>
        <family val="1"/>
      </rPr>
      <t>Yiyecek, içecek ve Yem Alıml.</t>
    </r>
  </si>
  <si>
    <r>
      <rPr>
        <sz val="5.5"/>
        <color rgb="FFFF0000"/>
        <rFont val="Calibri Light"/>
        <family val="1"/>
      </rPr>
      <t>İlan Giderleri</t>
    </r>
  </si>
  <si>
    <r>
      <rPr>
        <sz val="5.5"/>
        <color rgb="FFFF0000"/>
        <rFont val="Calibri Light"/>
        <family val="1"/>
      </rPr>
      <t>Yiyecek Alımları</t>
    </r>
  </si>
  <si>
    <r>
      <rPr>
        <sz val="5.5"/>
        <color rgb="FFFF0000"/>
        <rFont val="Calibri Light"/>
        <family val="1"/>
      </rPr>
      <t>Sigorta Giderleri</t>
    </r>
  </si>
  <si>
    <r>
      <rPr>
        <sz val="5.5"/>
        <color rgb="FFFF0000"/>
        <rFont val="Calibri Light"/>
        <family val="1"/>
      </rPr>
      <t>İçecek Alımları</t>
    </r>
  </si>
  <si>
    <r>
      <rPr>
        <sz val="5.5"/>
        <color rgb="FF000080"/>
        <rFont val="Calibri Light"/>
        <family val="1"/>
      </rPr>
      <t>Kiralar</t>
    </r>
  </si>
  <si>
    <r>
      <rPr>
        <sz val="5.5"/>
        <color rgb="FFFF0000"/>
        <rFont val="Calibri Light"/>
        <family val="1"/>
      </rPr>
      <t>Yem Alımları</t>
    </r>
  </si>
  <si>
    <r>
      <rPr>
        <sz val="5.5"/>
        <color rgb="FFFF0000"/>
        <rFont val="Calibri Light"/>
        <family val="1"/>
      </rPr>
      <t>Taşıt Kiralaması Giderleri</t>
    </r>
  </si>
  <si>
    <r>
      <rPr>
        <sz val="5.5"/>
        <color rgb="FF000080"/>
        <rFont val="Calibri Light"/>
        <family val="1"/>
      </rPr>
      <t>Giyim ve Kuşam Alımları</t>
    </r>
  </si>
  <si>
    <r>
      <rPr>
        <sz val="5.5"/>
        <color rgb="FFFF0000"/>
        <rFont val="Calibri Light"/>
        <family val="1"/>
      </rPr>
      <t>İş Makinası Kiralaması Giderleri</t>
    </r>
  </si>
  <si>
    <r>
      <rPr>
        <sz val="5.5"/>
        <color rgb="FFFF0000"/>
        <rFont val="Calibri Light"/>
        <family val="1"/>
      </rPr>
      <t>Giyecek  Alımları</t>
    </r>
  </si>
  <si>
    <r>
      <rPr>
        <sz val="5.5"/>
        <color rgb="FFFF0000"/>
        <rFont val="Calibri Light"/>
        <family val="1"/>
      </rPr>
      <t>Hizmet Binası Kiralama Giderleri</t>
    </r>
  </si>
  <si>
    <r>
      <rPr>
        <sz val="5.5"/>
        <color rgb="FFFF0000"/>
        <rFont val="Calibri Light"/>
        <family val="1"/>
      </rPr>
      <t>Spor Malzemeleri Alımları</t>
    </r>
  </si>
  <si>
    <r>
      <rPr>
        <sz val="5.5"/>
        <color rgb="FF000080"/>
        <rFont val="Calibri Light"/>
        <family val="1"/>
      </rPr>
      <t>Diğer Hizmet Alımları</t>
    </r>
  </si>
  <si>
    <r>
      <rPr>
        <sz val="5.5"/>
        <color rgb="FFFF0000"/>
        <rFont val="Calibri Light"/>
        <family val="1"/>
      </rPr>
      <t>Tören Malzemeleri Alımları</t>
    </r>
  </si>
  <si>
    <r>
      <rPr>
        <sz val="5.5"/>
        <color rgb="FFFF0000"/>
        <rFont val="Calibri Light"/>
        <family val="1"/>
      </rPr>
      <t>Kurslara Katılma Giderleri</t>
    </r>
  </si>
  <si>
    <r>
      <rPr>
        <sz val="5.5"/>
        <color rgb="FFFF0000"/>
        <rFont val="Calibri Light"/>
        <family val="1"/>
      </rPr>
      <t>Bando Malzemeleri Alımları</t>
    </r>
  </si>
  <si>
    <r>
      <rPr>
        <sz val="5.5"/>
        <color rgb="FF000080"/>
        <rFont val="Calibri Light"/>
        <family val="1"/>
      </rPr>
      <t>Özel Malzeme Alımları</t>
    </r>
  </si>
  <si>
    <r>
      <rPr>
        <sz val="5.5"/>
        <color rgb="FFFF0000"/>
        <rFont val="Calibri Light"/>
        <family val="1"/>
      </rPr>
      <t>Labara.Mlz.ile Kim.veTemri.Mlz.Al.</t>
    </r>
  </si>
  <si>
    <r>
      <rPr>
        <sz val="5.5"/>
        <color rgb="FFFF0000"/>
        <rFont val="Calibri Light"/>
        <family val="1"/>
      </rPr>
      <t>Tıbbi Malzeme ve İlaç Alımları</t>
    </r>
  </si>
  <si>
    <r>
      <rPr>
        <sz val="5.5"/>
        <color rgb="FFFF0000"/>
        <rFont val="Calibri Light"/>
        <family val="1"/>
      </rPr>
      <t>Zirai Malzeme ve İlaç Alımları</t>
    </r>
  </si>
  <si>
    <r>
      <rPr>
        <sz val="5.5"/>
        <color rgb="FFFF0000"/>
        <rFont val="Calibri Light"/>
        <family val="1"/>
      </rPr>
      <t>Canlı Hayv. Alım, bak. ve Diğ. Gid.</t>
    </r>
  </si>
  <si>
    <r>
      <rPr>
        <sz val="5.5"/>
        <color rgb="FF000080"/>
        <rFont val="Calibri Light"/>
        <family val="1"/>
      </rPr>
      <t>MENK. MAL, G.MADDİ HAK ALM, BAK.VE ONR.G.</t>
    </r>
  </si>
  <si>
    <r>
      <rPr>
        <sz val="5.5"/>
        <color rgb="FFFF0000"/>
        <rFont val="Calibri Light"/>
        <family val="1"/>
      </rPr>
      <t>Diğer Özel Malzeme Alımları</t>
    </r>
  </si>
  <si>
    <r>
      <rPr>
        <sz val="5.5"/>
        <color rgb="FF000080"/>
        <rFont val="Calibri Light"/>
        <family val="1"/>
      </rPr>
      <t>Menkul Mal  Alım Giderleri</t>
    </r>
  </si>
  <si>
    <r>
      <rPr>
        <sz val="5.5"/>
        <color rgb="FF000080"/>
        <rFont val="Calibri Light"/>
        <family val="1"/>
      </rPr>
      <t>Diğ. Tüketim Mal ve Mlz.Alm.</t>
    </r>
  </si>
  <si>
    <r>
      <rPr>
        <sz val="5.5"/>
        <color rgb="FFFF0000"/>
        <rFont val="Calibri Light"/>
        <family val="1"/>
      </rPr>
      <t>Büro ve İşyeri Mal ve Malzeme Alımları</t>
    </r>
  </si>
  <si>
    <r>
      <rPr>
        <sz val="5.5"/>
        <color rgb="FFFF0000"/>
        <rFont val="Calibri Light"/>
        <family val="1"/>
      </rPr>
      <t>Bahçe Mlz.Alm.ile Yapım ve Bak.Gid.</t>
    </r>
  </si>
  <si>
    <r>
      <rPr>
        <sz val="5.5"/>
        <color rgb="FFFF0000"/>
        <rFont val="Calibri Light"/>
        <family val="1"/>
      </rPr>
      <t>Büro ve İşyeri Makine ve Techizat Alımları</t>
    </r>
  </si>
  <si>
    <r>
      <rPr>
        <sz val="5.5"/>
        <color rgb="FFFF0000"/>
        <rFont val="Calibri Light"/>
        <family val="1"/>
      </rPr>
      <t>Diğer Tüketim Mal ve Malzemesi Alm,</t>
    </r>
  </si>
  <si>
    <r>
      <rPr>
        <sz val="5.5"/>
        <color rgb="FFFF0000"/>
        <rFont val="Calibri Light"/>
        <family val="1"/>
      </rPr>
      <t>Avadanlık ve Yedek Parça Alımları</t>
    </r>
  </si>
  <si>
    <r>
      <rPr>
        <sz val="5.5"/>
        <color rgb="FF000080"/>
        <rFont val="Calibri Light"/>
        <family val="1"/>
      </rPr>
      <t>YOLLUKLAR</t>
    </r>
  </si>
  <si>
    <r>
      <rPr>
        <sz val="5.5"/>
        <color rgb="FFFF0000"/>
        <rFont val="Calibri Light"/>
        <family val="1"/>
      </rPr>
      <t>Yangından Korunma Malzemeleri Alımları</t>
    </r>
  </si>
  <si>
    <r>
      <rPr>
        <sz val="5.5"/>
        <color rgb="FF000080"/>
        <rFont val="Calibri Light"/>
        <family val="1"/>
      </rPr>
      <t>Yurtiçi Geçici Görev Yollukları</t>
    </r>
  </si>
  <si>
    <r>
      <rPr>
        <sz val="5.5"/>
        <color rgb="FFFF0000"/>
        <rFont val="Calibri Light"/>
        <family val="1"/>
      </rPr>
      <t>Diğer Dayanıklı Mal ve Malzeme Alımı</t>
    </r>
  </si>
  <si>
    <r>
      <rPr>
        <sz val="5.5"/>
        <color rgb="FFFF0000"/>
        <rFont val="Calibri Light"/>
        <family val="1"/>
      </rPr>
      <t>Yurtiçi Geçici Görev Yollukları</t>
    </r>
  </si>
  <si>
    <r>
      <rPr>
        <sz val="5.5"/>
        <color rgb="FF000080"/>
        <rFont val="Calibri Light"/>
        <family val="1"/>
      </rPr>
      <t>Gayri Maddi Hak Alımları</t>
    </r>
  </si>
  <si>
    <r>
      <rPr>
        <sz val="5.5"/>
        <color rgb="FFFF0000"/>
        <rFont val="Calibri Light"/>
        <family val="1"/>
      </rPr>
      <t>Yurtiçi Tedavi Yollukları</t>
    </r>
  </si>
  <si>
    <r>
      <rPr>
        <sz val="5.5"/>
        <color rgb="FFFF0000"/>
        <rFont val="Calibri Light"/>
        <family val="1"/>
      </rPr>
      <t>Bilgisayar Yazılım Alımları ve Yapımları</t>
    </r>
  </si>
  <si>
    <r>
      <rPr>
        <sz val="5.5"/>
        <color rgb="FF000080"/>
        <rFont val="Calibri Light"/>
        <family val="1"/>
      </rPr>
      <t>Yurtiçi Sürekli Görev Yollukl.</t>
    </r>
  </si>
  <si>
    <r>
      <rPr>
        <sz val="5.5"/>
        <color rgb="FFFF0000"/>
        <rFont val="Calibri Light"/>
        <family val="1"/>
      </rPr>
      <t>Fikri Hak Alımları</t>
    </r>
  </si>
  <si>
    <r>
      <rPr>
        <sz val="5.5"/>
        <color rgb="FFFF0000"/>
        <rFont val="Calibri Light"/>
        <family val="1"/>
      </rPr>
      <t>Yurtiçi Sürekli Görev Yollukları</t>
    </r>
  </si>
  <si>
    <r>
      <rPr>
        <sz val="5.5"/>
        <color rgb="FF000080"/>
        <rFont val="Calibri Light"/>
        <family val="1"/>
      </rPr>
      <t>Bakım ve Onarım Giderleri</t>
    </r>
  </si>
  <si>
    <r>
      <rPr>
        <sz val="5.5"/>
        <color rgb="FF000080"/>
        <rFont val="Calibri Light"/>
        <family val="1"/>
      </rPr>
      <t>Yurtdışı Geçici Görev Yollukl.</t>
    </r>
  </si>
  <si>
    <r>
      <rPr>
        <sz val="5.5"/>
        <color rgb="FFFF0000"/>
        <rFont val="Calibri Light"/>
        <family val="1"/>
      </rPr>
      <t>Tefrişat Bakım ve Onarım Giderleri</t>
    </r>
  </si>
  <si>
    <r>
      <rPr>
        <sz val="5.5"/>
        <color rgb="FFFF0000"/>
        <rFont val="Calibri Light"/>
        <family val="1"/>
      </rPr>
      <t>Yurtdışı Geçici Görev Yollukları</t>
    </r>
  </si>
  <si>
    <r>
      <rPr>
        <sz val="5.5"/>
        <color rgb="FFFF0000"/>
        <rFont val="Calibri Light"/>
        <family val="1"/>
      </rPr>
      <t>Makine Techizat Bakım ve Onarım Giderleri</t>
    </r>
  </si>
  <si>
    <r>
      <rPr>
        <sz val="5.5"/>
        <color rgb="FF000080"/>
        <rFont val="Calibri Light"/>
        <family val="1"/>
      </rPr>
      <t>Yolluk Tazminatları</t>
    </r>
  </si>
  <si>
    <r>
      <rPr>
        <sz val="5.5"/>
        <color rgb="FFFF0000"/>
        <rFont val="Calibri Light"/>
        <family val="1"/>
      </rPr>
      <t>Taşıt Bakım ve Onarım Giderleri</t>
    </r>
  </si>
  <si>
    <r>
      <rPr>
        <sz val="5.5"/>
        <color rgb="FFFF0000"/>
        <rFont val="Calibri Light"/>
        <family val="1"/>
      </rPr>
      <t>Arazi Tazminatları</t>
    </r>
  </si>
  <si>
    <r>
      <rPr>
        <sz val="5.5"/>
        <color rgb="FFFF0000"/>
        <rFont val="Calibri Light"/>
        <family val="1"/>
      </rPr>
      <t>İş Makinesi Onarım Giderleri</t>
    </r>
  </si>
  <si>
    <r>
      <rPr>
        <sz val="5.5"/>
        <color rgb="FF000080"/>
        <rFont val="Calibri Light"/>
        <family val="1"/>
      </rPr>
      <t>GÖREV GİDERLERİ</t>
    </r>
  </si>
  <si>
    <r>
      <rPr>
        <sz val="5.5"/>
        <color rgb="FF000080"/>
        <rFont val="Calibri Light"/>
        <family val="1"/>
      </rPr>
      <t>Yasal Giderler</t>
    </r>
  </si>
  <si>
    <r>
      <rPr>
        <sz val="5.5"/>
        <color rgb="FFFF0000"/>
        <rFont val="Calibri Light"/>
        <family val="1"/>
      </rPr>
      <t>Mahkeme Harç ve Giderleri</t>
    </r>
  </si>
  <si>
    <r>
      <rPr>
        <sz val="5.5"/>
        <color rgb="FF000080"/>
        <rFont val="Calibri Light"/>
        <family val="1"/>
      </rPr>
      <t>Ödn.Vergi Res.Harç.ve Ben.G.</t>
    </r>
  </si>
  <si>
    <r>
      <rPr>
        <sz val="5.5"/>
        <color rgb="FFFF0000"/>
        <rFont val="Calibri Light"/>
        <family val="1"/>
      </rPr>
      <t>Vergi Ödemeleri ve Benzeri Giderler</t>
    </r>
  </si>
  <si>
    <r>
      <rPr>
        <sz val="5.5"/>
        <color rgb="FFFF0000"/>
        <rFont val="Calibri Light"/>
        <family val="1"/>
      </rPr>
      <t>Diğ.Vergi Resm.Harç.ve Benzeri Gd.</t>
    </r>
  </si>
  <si>
    <r>
      <rPr>
        <sz val="5"/>
        <rFont val="Calibri Light"/>
        <family val="1"/>
      </rPr>
      <t>www.bandirma.edu.tr</t>
    </r>
  </si>
  <si>
    <t>GAYRİMENKUL MAL BAKIM VE ONARIM GİDERLERİ</t>
  </si>
  <si>
    <t>Hizmet Binası  Bakım ve Onarım Giderleri</t>
  </si>
  <si>
    <t>Büro Bakım ve Onarımı Giderleri</t>
  </si>
  <si>
    <t>Okul Bakım ve Onarımı Giderleri</t>
  </si>
  <si>
    <t>Hastane Bakım ve Onarımı Giderleri</t>
  </si>
  <si>
    <t>Atölye ve Tesis Binaları Bakım ve Onarımı Giderleri</t>
  </si>
  <si>
    <t>Diğer Hizmet Binası  Bakım ve Onarım Giderleri</t>
  </si>
  <si>
    <t>Lojman  Bakım ve Onarımı Giderleri</t>
  </si>
  <si>
    <t>Lojman Bakım ve Onarımı Giderleri</t>
  </si>
  <si>
    <t>Sosyal Tesis  Bakım ve Onarımı Giderleri</t>
  </si>
  <si>
    <t>Gemi  Bakım ve Onarımı Giderleri</t>
  </si>
  <si>
    <t>Tersane Bakım ve Onarımı Giderleri</t>
  </si>
  <si>
    <t>Yüzer Tersane Bakım ve Onarım Giderleri</t>
  </si>
  <si>
    <t>Yol  Bakım ve Onarımı Giderleri</t>
  </si>
  <si>
    <t>Diğer Taşınmaz Yapım, Bakım ve Onarım Giderleri</t>
  </si>
  <si>
    <r>
      <t xml:space="preserve">AÇIKLAMA : </t>
    </r>
    <r>
      <rPr>
        <sz val="8"/>
        <color rgb="FFFF0000"/>
        <rFont val="Calibri Light"/>
        <family val="2"/>
        <charset val="162"/>
      </rPr>
      <t>TALEP EDİLEN HER BİR ÖDENEK KALEMİ İÇİN AYRINTILI GEREKÇE GİRİLMESİ GEREKMEKTEDİR. Yalnızca kırmızı renkte yer alan hücreler doldurulacak diğer hücrelere veri girişi yapılamayacak ve bu talebe ilişkin  olarakta, her hücreye tanımlanmış olan açıklama kısmına metin eklenecek. İhtiyacın ne şekilde ve nasıl oluştuğu bütçenin nereye haracanacağına dair ayrıntılı açıklama ve hesaplama yazılacak.</t>
    </r>
    <r>
      <rPr>
        <sz val="9"/>
        <color rgb="FFFF0000"/>
        <rFont val="Calibri Light"/>
        <family val="2"/>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</si>
</sst>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Red]00"/>
    <numFmt numFmtId="167" formatCode="0.00;[Red]0.00"/>
    <numFmt numFmtId="168" formatCode="0;[Red]0"/>
  </numFmts>
  <fonts count="18" x14ac:knownFonts="1">
    <font>
      <sz val="11"/>
      <color theme="1"/>
      <name val="Calibri"/>
      <family val="2"/>
      <charset val="162"/>
      <scheme val="minor"/>
    </font>
    <font>
      <sz val="7.5"/>
      <color rgb="FF000080"/>
      <name val="Calibri Light"/>
      <family val="1"/>
    </font>
    <font>
      <sz val="6.5"/>
      <name val="Calibri Light"/>
      <family val="2"/>
      <charset val="162"/>
    </font>
    <font>
      <sz val="6.5"/>
      <color rgb="FF000080"/>
      <name val="Calibri Light"/>
      <family val="1"/>
    </font>
    <font>
      <sz val="7.5"/>
      <color rgb="FF000080"/>
      <name val="Calibri Light"/>
      <family val="2"/>
    </font>
    <font>
      <sz val="6.5"/>
      <color rgb="FF000080"/>
      <name val="Calibri Light"/>
      <family val="2"/>
    </font>
    <font>
      <sz val="5.5"/>
      <name val="Calibri Light"/>
      <family val="2"/>
      <charset val="162"/>
    </font>
    <font>
      <sz val="5.5"/>
      <color rgb="FF000080"/>
      <name val="Calibri Light"/>
      <family val="1"/>
    </font>
    <font>
      <sz val="5.5"/>
      <color rgb="FF000080"/>
      <name val="Calibri Light"/>
      <family val="2"/>
    </font>
    <font>
      <sz val="5.5"/>
      <color rgb="FFFF0000"/>
      <name val="Calibri Light"/>
      <family val="2"/>
    </font>
    <font>
      <sz val="5.5"/>
      <color rgb="FFFF0000"/>
      <name val="Calibri Light"/>
      <family val="1"/>
    </font>
    <font>
      <sz val="5"/>
      <name val="Calibri Light"/>
      <family val="2"/>
      <charset val="162"/>
    </font>
    <font>
      <sz val="5"/>
      <name val="Calibri Light"/>
      <family val="1"/>
    </font>
    <font>
      <sz val="5.5"/>
      <color rgb="FFFF0000"/>
      <name val="Calibri Light"/>
      <family val="2"/>
      <charset val="162"/>
    </font>
    <font>
      <sz val="5.5"/>
      <color theme="4" tint="-0.499984740745262"/>
      <name val="Calibri Light"/>
      <family val="2"/>
      <charset val="162"/>
    </font>
    <font>
      <sz val="9"/>
      <color indexed="81"/>
      <name val="Tahoma"/>
      <family val="2"/>
      <charset val="162"/>
    </font>
    <font>
      <sz val="9"/>
      <color rgb="FFFF0000"/>
      <name val="Calibri Light"/>
      <family val="2"/>
      <charset val="162"/>
    </font>
    <font>
      <sz val="8"/>
      <color rgb="FFFF0000"/>
      <name val="Calibri Light"/>
      <family val="2"/>
      <charset val="162"/>
    </font>
  </fonts>
  <fills count="4">
    <fill>
      <patternFill patternType="none"/>
    </fill>
    <fill>
      <patternFill patternType="gray125"/>
    </fill>
    <fill>
      <patternFill patternType="solid">
        <fgColor rgb="FFCCFFFF"/>
      </patternFill>
    </fill>
    <fill>
      <patternFill patternType="solid">
        <fgColor rgb="FFCCFFCC"/>
      </patternFill>
    </fill>
  </fills>
  <borders count="3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80"/>
      </bottom>
      <diagonal/>
    </border>
    <border>
      <left/>
      <right style="thin">
        <color rgb="FF000080"/>
      </right>
      <top style="thin">
        <color rgb="FF000000"/>
      </top>
      <bottom style="thin">
        <color rgb="FF000080"/>
      </bottom>
      <diagonal/>
    </border>
    <border>
      <left style="thin">
        <color rgb="FF000080"/>
      </left>
      <right/>
      <top style="thin">
        <color rgb="FF000000"/>
      </top>
      <bottom style="thin">
        <color rgb="FF000080"/>
      </bottom>
      <diagonal/>
    </border>
    <border>
      <left style="thin">
        <color rgb="FF000080"/>
      </left>
      <right/>
      <top style="thin">
        <color rgb="FF000080"/>
      </top>
      <bottom style="thin">
        <color rgb="FF000080"/>
      </bottom>
      <diagonal/>
    </border>
    <border>
      <left/>
      <right/>
      <top style="thin">
        <color rgb="FF000080"/>
      </top>
      <bottom style="thin">
        <color rgb="FF000080"/>
      </bottom>
      <diagonal/>
    </border>
    <border>
      <left/>
      <right style="thin">
        <color rgb="FF000080"/>
      </right>
      <top style="thin">
        <color rgb="FF000080"/>
      </top>
      <bottom style="thin">
        <color rgb="FF000080"/>
      </bottom>
      <diagonal/>
    </border>
    <border>
      <left style="thin">
        <color rgb="FF000080"/>
      </left>
      <right style="thin">
        <color rgb="FF000080"/>
      </right>
      <top style="thin">
        <color rgb="FF000080"/>
      </top>
      <bottom style="thin">
        <color rgb="FF000080"/>
      </bottom>
      <diagonal/>
    </border>
    <border>
      <left style="thin">
        <color rgb="FF000080"/>
      </left>
      <right/>
      <top style="thin">
        <color rgb="FF000080"/>
      </top>
      <bottom/>
      <diagonal/>
    </border>
    <border>
      <left/>
      <right style="thin">
        <color rgb="FF000080"/>
      </right>
      <top style="thin">
        <color rgb="FF000080"/>
      </top>
      <bottom/>
      <diagonal/>
    </border>
    <border>
      <left style="thin">
        <color rgb="FF000080"/>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style="thin">
        <color rgb="FF000080"/>
      </right>
      <top/>
      <bottom/>
      <diagonal/>
    </border>
    <border>
      <left style="thin">
        <color rgb="FF000080"/>
      </left>
      <right/>
      <top/>
      <bottom style="thin">
        <color rgb="FF000000"/>
      </bottom>
      <diagonal/>
    </border>
    <border>
      <left/>
      <right style="thin">
        <color rgb="FF000080"/>
      </right>
      <top/>
      <bottom style="thin">
        <color rgb="FF000000"/>
      </bottom>
      <diagonal/>
    </border>
    <border>
      <left style="thin">
        <color rgb="FF000080"/>
      </left>
      <right style="thin">
        <color rgb="FF000080"/>
      </right>
      <top/>
      <bottom style="thin">
        <color rgb="FF000000"/>
      </bottom>
      <diagonal/>
    </border>
    <border>
      <left style="thin">
        <color rgb="FF000080"/>
      </left>
      <right style="thin">
        <color rgb="FF000080"/>
      </right>
      <top style="thin">
        <color rgb="FF000080"/>
      </top>
      <bottom style="thin">
        <color rgb="FF000000"/>
      </bottom>
      <diagonal/>
    </border>
    <border>
      <left style="thin">
        <color rgb="FF000080"/>
      </left>
      <right/>
      <top style="thin">
        <color rgb="FF000080"/>
      </top>
      <bottom style="thin">
        <color rgb="FF000000"/>
      </bottom>
      <diagonal/>
    </border>
    <border>
      <left/>
      <right style="thin">
        <color rgb="FF000080"/>
      </right>
      <top style="thin">
        <color rgb="FF000080"/>
      </top>
      <bottom style="thin">
        <color rgb="FF000000"/>
      </bottom>
      <diagonal/>
    </border>
    <border>
      <left/>
      <right/>
      <top style="thin">
        <color rgb="FF00008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80"/>
      </right>
      <top style="thin">
        <color rgb="FF000080"/>
      </top>
      <bottom/>
      <diagonal/>
    </border>
    <border>
      <left style="thin">
        <color rgb="FF000000"/>
      </left>
      <right/>
      <top style="thin">
        <color rgb="FF000000"/>
      </top>
      <bottom style="thin">
        <color rgb="FF000080"/>
      </bottom>
      <diagonal/>
    </border>
    <border>
      <left/>
      <right style="thin">
        <color rgb="FF000000"/>
      </right>
      <top style="thin">
        <color rgb="FF000000"/>
      </top>
      <bottom style="thin">
        <color rgb="FF000080"/>
      </bottom>
      <diagonal/>
    </border>
    <border>
      <left style="thin">
        <color rgb="FF000000"/>
      </left>
      <right style="thin">
        <color rgb="FF000000"/>
      </right>
      <top style="thin">
        <color rgb="FF000000"/>
      </top>
      <bottom style="thin">
        <color rgb="FF000080"/>
      </bottom>
      <diagonal/>
    </border>
    <border>
      <left style="thin">
        <color rgb="FF000000"/>
      </left>
      <right/>
      <top/>
      <bottom style="thin">
        <color rgb="FF000080"/>
      </bottom>
      <diagonal/>
    </border>
    <border>
      <left/>
      <right/>
      <top/>
      <bottom style="thin">
        <color rgb="FF000080"/>
      </bottom>
      <diagonal/>
    </border>
    <border>
      <left/>
      <right style="thin">
        <color rgb="FF000000"/>
      </right>
      <top/>
      <bottom style="thin">
        <color rgb="FF000080"/>
      </bottom>
      <diagonal/>
    </border>
    <border>
      <left style="thin">
        <color rgb="FF000000"/>
      </left>
      <right style="thin">
        <color rgb="FF000080"/>
      </right>
      <top/>
      <bottom style="thin">
        <color rgb="FF000080"/>
      </bottom>
      <diagonal/>
    </border>
    <border>
      <left style="thin">
        <color rgb="FF000000"/>
      </left>
      <right style="thin">
        <color rgb="FF000080"/>
      </right>
      <top style="thin">
        <color rgb="FF000080"/>
      </top>
      <bottom style="thin">
        <color rgb="FF000080"/>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A5A5A5"/>
      </right>
      <top style="thin">
        <color rgb="FFA5A5A5"/>
      </top>
      <bottom style="thin">
        <color rgb="FFA5A5A5"/>
      </bottom>
      <diagonal/>
    </border>
  </borders>
  <cellStyleXfs count="1">
    <xf numFmtId="0" fontId="0" fillId="0" borderId="0"/>
  </cellStyleXfs>
  <cellXfs count="127">
    <xf numFmtId="0" fontId="0" fillId="0" borderId="0" xfId="0"/>
    <xf numFmtId="0" fontId="0" fillId="0" borderId="0" xfId="0" applyFill="1" applyBorder="1" applyAlignment="1" applyProtection="1">
      <alignment horizontal="left" vertical="top"/>
      <protection locked="0"/>
    </xf>
    <xf numFmtId="167" fontId="9" fillId="0" borderId="10" xfId="0" applyNumberFormat="1" applyFont="1" applyFill="1" applyBorder="1" applyAlignment="1" applyProtection="1">
      <alignment horizontal="right" vertical="top" shrinkToFit="1"/>
      <protection locked="0"/>
    </xf>
    <xf numFmtId="0" fontId="0" fillId="0" borderId="0" xfId="0" applyFill="1" applyBorder="1" applyAlignment="1" applyProtection="1">
      <alignment horizontal="left" wrapText="1"/>
      <protection locked="0"/>
    </xf>
    <xf numFmtId="168" fontId="9" fillId="0" borderId="0" xfId="0" applyNumberFormat="1" applyFont="1" applyFill="1" applyBorder="1" applyAlignment="1" applyProtection="1">
      <alignment horizontal="center" vertical="top" shrinkToFit="1"/>
      <protection locked="0"/>
    </xf>
    <xf numFmtId="0" fontId="6" fillId="0" borderId="0" xfId="0" applyFont="1" applyFill="1" applyBorder="1" applyAlignment="1" applyProtection="1">
      <alignment horizontal="left" vertical="top" wrapText="1"/>
      <protection locked="0"/>
    </xf>
    <xf numFmtId="167" fontId="9" fillId="0" borderId="0" xfId="0" applyNumberFormat="1" applyFont="1" applyFill="1" applyBorder="1" applyAlignment="1" applyProtection="1">
      <alignment horizontal="right" vertical="top" shrinkToFit="1"/>
      <protection locked="0"/>
    </xf>
    <xf numFmtId="2" fontId="8" fillId="3" borderId="10" xfId="0" applyNumberFormat="1" applyFont="1" applyFill="1" applyBorder="1" applyAlignment="1" applyProtection="1">
      <alignment horizontal="right" vertical="top" shrinkToFit="1"/>
    </xf>
    <xf numFmtId="2" fontId="8" fillId="2" borderId="10" xfId="0" applyNumberFormat="1" applyFont="1" applyFill="1" applyBorder="1" applyAlignment="1" applyProtection="1">
      <alignment horizontal="right" vertical="top" shrinkToFit="1"/>
    </xf>
    <xf numFmtId="2" fontId="8" fillId="0" borderId="10" xfId="0" applyNumberFormat="1" applyFont="1" applyFill="1" applyBorder="1" applyAlignment="1" applyProtection="1">
      <alignment horizontal="right" vertical="top" shrinkToFit="1"/>
    </xf>
    <xf numFmtId="2" fontId="14" fillId="0" borderId="10" xfId="0" applyNumberFormat="1" applyFont="1" applyFill="1" applyBorder="1" applyAlignment="1" applyProtection="1">
      <alignment horizontal="right" vertical="top" shrinkToFit="1"/>
    </xf>
    <xf numFmtId="167" fontId="14" fillId="0" borderId="10" xfId="0" applyNumberFormat="1" applyFont="1" applyFill="1" applyBorder="1" applyAlignment="1" applyProtection="1">
      <alignment horizontal="right" vertical="top" shrinkToFit="1"/>
    </xf>
    <xf numFmtId="0" fontId="0" fillId="2" borderId="10" xfId="0" applyFill="1" applyBorder="1" applyAlignment="1" applyProtection="1">
      <alignment horizontal="left" wrapText="1"/>
    </xf>
    <xf numFmtId="1" fontId="8" fillId="2" borderId="10" xfId="0" applyNumberFormat="1" applyFont="1" applyFill="1" applyBorder="1" applyAlignment="1" applyProtection="1">
      <alignment horizontal="center" vertical="top" shrinkToFit="1"/>
    </xf>
    <xf numFmtId="0" fontId="0" fillId="0" borderId="10" xfId="0" applyFill="1" applyBorder="1" applyAlignment="1" applyProtection="1">
      <alignment horizontal="left" wrapText="1"/>
    </xf>
    <xf numFmtId="1" fontId="8" fillId="0" borderId="10" xfId="0" applyNumberFormat="1" applyFont="1" applyFill="1" applyBorder="1" applyAlignment="1" applyProtection="1">
      <alignment horizontal="center" vertical="top" shrinkToFit="1"/>
    </xf>
    <xf numFmtId="166" fontId="9" fillId="0" borderId="10" xfId="0" applyNumberFormat="1" applyFont="1" applyFill="1" applyBorder="1" applyAlignment="1" applyProtection="1">
      <alignment horizontal="center" vertical="top" shrinkToFit="1"/>
    </xf>
    <xf numFmtId="168" fontId="9" fillId="0" borderId="10" xfId="0" applyNumberFormat="1" applyFont="1" applyFill="1" applyBorder="1" applyAlignment="1" applyProtection="1">
      <alignment horizontal="center" vertical="top" shrinkToFit="1"/>
    </xf>
    <xf numFmtId="0" fontId="0" fillId="0" borderId="35" xfId="0" applyFill="1" applyBorder="1" applyAlignment="1" applyProtection="1">
      <alignment horizontal="left" wrapText="1"/>
    </xf>
    <xf numFmtId="165" fontId="8" fillId="0" borderId="10" xfId="0" applyNumberFormat="1" applyFont="1" applyFill="1" applyBorder="1" applyAlignment="1" applyProtection="1">
      <alignment horizontal="center" vertical="top" shrinkToFit="1"/>
    </xf>
    <xf numFmtId="0" fontId="2" fillId="2" borderId="10" xfId="0" applyFont="1" applyFill="1" applyBorder="1" applyAlignment="1" applyProtection="1">
      <alignment horizontal="left" textRotation="90" wrapText="1"/>
    </xf>
    <xf numFmtId="0" fontId="2" fillId="2" borderId="10" xfId="0" applyFont="1" applyFill="1" applyBorder="1" applyAlignment="1" applyProtection="1">
      <alignment horizontal="center" vertical="top" wrapText="1"/>
    </xf>
    <xf numFmtId="1" fontId="5" fillId="0" borderId="10" xfId="0" applyNumberFormat="1" applyFont="1" applyFill="1" applyBorder="1" applyAlignment="1" applyProtection="1">
      <alignment horizontal="center" vertical="top" shrinkToFit="1"/>
    </xf>
    <xf numFmtId="0" fontId="2" fillId="0" borderId="10" xfId="0" applyFont="1" applyFill="1" applyBorder="1" applyAlignment="1" applyProtection="1">
      <alignment horizontal="center" vertical="top" wrapText="1"/>
    </xf>
    <xf numFmtId="164" fontId="5" fillId="0" borderId="10" xfId="0" applyNumberFormat="1" applyFont="1" applyFill="1" applyBorder="1" applyAlignment="1" applyProtection="1">
      <alignment horizontal="center" vertical="top" shrinkToFit="1"/>
    </xf>
    <xf numFmtId="1" fontId="5" fillId="0" borderId="20" xfId="0" applyNumberFormat="1" applyFont="1" applyFill="1" applyBorder="1" applyAlignment="1" applyProtection="1">
      <alignment horizontal="center" vertical="top" shrinkToFit="1"/>
    </xf>
    <xf numFmtId="0" fontId="2" fillId="0" borderId="20" xfId="0" applyFont="1" applyFill="1" applyBorder="1" applyAlignment="1" applyProtection="1">
      <alignment horizontal="center" vertical="top" wrapText="1"/>
    </xf>
    <xf numFmtId="0" fontId="2" fillId="0" borderId="30" xfId="0" applyFont="1" applyFill="1" applyBorder="1" applyAlignment="1" applyProtection="1">
      <alignment horizontal="center" vertical="top" wrapText="1"/>
    </xf>
    <xf numFmtId="0" fontId="0" fillId="3" borderId="10" xfId="0" applyFill="1" applyBorder="1" applyAlignment="1" applyProtection="1">
      <alignment horizontal="left" wrapText="1"/>
    </xf>
    <xf numFmtId="0" fontId="11" fillId="0" borderId="36" xfId="0" applyFont="1" applyFill="1" applyBorder="1" applyAlignment="1" applyProtection="1">
      <alignment horizontal="left" vertical="top" wrapText="1" indent="4"/>
      <protection locked="0"/>
    </xf>
    <xf numFmtId="0" fontId="11" fillId="0" borderId="37" xfId="0" applyFont="1" applyFill="1" applyBorder="1" applyAlignment="1" applyProtection="1">
      <alignment horizontal="left" vertical="top" wrapText="1" indent="4"/>
      <protection locked="0"/>
    </xf>
    <xf numFmtId="0" fontId="11" fillId="0" borderId="38" xfId="0" applyFont="1" applyFill="1" applyBorder="1" applyAlignment="1" applyProtection="1">
      <alignment horizontal="left" vertical="top" wrapText="1" indent="4"/>
      <protection locked="0"/>
    </xf>
    <xf numFmtId="0" fontId="6" fillId="0" borderId="7"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6" fillId="0" borderId="9" xfId="0" applyFont="1" applyFill="1" applyBorder="1" applyAlignment="1" applyProtection="1">
      <alignment horizontal="left" vertical="top" wrapText="1"/>
    </xf>
    <xf numFmtId="2" fontId="8" fillId="0" borderId="7" xfId="0" applyNumberFormat="1" applyFont="1" applyFill="1" applyBorder="1" applyAlignment="1" applyProtection="1">
      <alignment horizontal="right" vertical="top" shrinkToFit="1"/>
    </xf>
    <xf numFmtId="2" fontId="8" fillId="0" borderId="8" xfId="0" applyNumberFormat="1" applyFont="1" applyFill="1" applyBorder="1" applyAlignment="1" applyProtection="1">
      <alignment horizontal="right" vertical="top" shrinkToFit="1"/>
    </xf>
    <xf numFmtId="2" fontId="8" fillId="0" borderId="9" xfId="0" applyNumberFormat="1" applyFont="1" applyFill="1" applyBorder="1" applyAlignment="1" applyProtection="1">
      <alignment horizontal="right" vertical="top" shrinkToFit="1"/>
    </xf>
    <xf numFmtId="167" fontId="9" fillId="0" borderId="7" xfId="0" applyNumberFormat="1" applyFont="1" applyFill="1" applyBorder="1" applyAlignment="1" applyProtection="1">
      <alignment horizontal="right" vertical="top" shrinkToFit="1"/>
      <protection locked="0"/>
    </xf>
    <xf numFmtId="167" fontId="9" fillId="0" borderId="8" xfId="0" applyNumberFormat="1" applyFont="1" applyFill="1" applyBorder="1" applyAlignment="1" applyProtection="1">
      <alignment horizontal="right" vertical="top" shrinkToFit="1"/>
      <protection locked="0"/>
    </xf>
    <xf numFmtId="167" fontId="9" fillId="0" borderId="9" xfId="0" applyNumberFormat="1" applyFont="1" applyFill="1" applyBorder="1" applyAlignment="1" applyProtection="1">
      <alignment horizontal="right" vertical="top" shrinkToFit="1"/>
      <protection locked="0"/>
    </xf>
    <xf numFmtId="0" fontId="6" fillId="2" borderId="7" xfId="0" applyFont="1" applyFill="1" applyBorder="1" applyAlignment="1" applyProtection="1">
      <alignment horizontal="left" vertical="top" wrapText="1"/>
    </xf>
    <xf numFmtId="0" fontId="6" fillId="2" borderId="8" xfId="0" applyFont="1" applyFill="1" applyBorder="1" applyAlignment="1" applyProtection="1">
      <alignment horizontal="left" vertical="top" wrapText="1"/>
    </xf>
    <xf numFmtId="0" fontId="6" fillId="2" borderId="9" xfId="0" applyFont="1" applyFill="1" applyBorder="1" applyAlignment="1" applyProtection="1">
      <alignment horizontal="left" vertical="top" wrapText="1"/>
    </xf>
    <xf numFmtId="2" fontId="8" fillId="2" borderId="7" xfId="0" applyNumberFormat="1" applyFont="1" applyFill="1" applyBorder="1" applyAlignment="1" applyProtection="1">
      <alignment horizontal="right" vertical="top" shrinkToFit="1"/>
    </xf>
    <xf numFmtId="2" fontId="8" fillId="2" borderId="8" xfId="0" applyNumberFormat="1" applyFont="1" applyFill="1" applyBorder="1" applyAlignment="1" applyProtection="1">
      <alignment horizontal="right" vertical="top" shrinkToFit="1"/>
    </xf>
    <xf numFmtId="2" fontId="8" fillId="2" borderId="9" xfId="0" applyNumberFormat="1" applyFont="1" applyFill="1" applyBorder="1" applyAlignment="1" applyProtection="1">
      <alignment horizontal="right" vertical="top" shrinkToFit="1"/>
    </xf>
    <xf numFmtId="0" fontId="2" fillId="2" borderId="1" xfId="0" applyFont="1" applyFill="1" applyBorder="1" applyAlignment="1" applyProtection="1">
      <alignment horizontal="left" vertical="top" wrapText="1" indent="3"/>
    </xf>
    <xf numFmtId="0" fontId="2" fillId="2" borderId="2" xfId="0" applyFont="1" applyFill="1" applyBorder="1" applyAlignment="1" applyProtection="1">
      <alignment horizontal="left" vertical="top" wrapText="1" indent="3"/>
    </xf>
    <xf numFmtId="0" fontId="2" fillId="2" borderId="3" xfId="0" applyFont="1" applyFill="1" applyBorder="1" applyAlignment="1" applyProtection="1">
      <alignment horizontal="left" vertical="top" wrapText="1" indent="3"/>
    </xf>
    <xf numFmtId="0" fontId="16" fillId="2" borderId="24" xfId="0" applyFont="1" applyFill="1" applyBorder="1" applyAlignment="1" applyProtection="1">
      <alignment horizontal="center" vertical="top" wrapText="1"/>
    </xf>
    <xf numFmtId="0" fontId="2" fillId="2" borderId="25" xfId="0" applyFont="1" applyFill="1" applyBorder="1" applyAlignment="1" applyProtection="1">
      <alignment horizontal="center" vertical="top" wrapText="1"/>
    </xf>
    <xf numFmtId="0" fontId="2" fillId="2" borderId="26"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2" borderId="32" xfId="0" applyFont="1" applyFill="1" applyBorder="1" applyAlignment="1" applyProtection="1">
      <alignment horizontal="center" vertical="top" wrapText="1"/>
    </xf>
    <xf numFmtId="0" fontId="2" fillId="2" borderId="33" xfId="0" applyFont="1" applyFill="1" applyBorder="1" applyAlignment="1" applyProtection="1">
      <alignment horizontal="center" vertical="top" wrapText="1"/>
    </xf>
    <xf numFmtId="0" fontId="0" fillId="2" borderId="27" xfId="0" applyFill="1" applyBorder="1" applyAlignment="1" applyProtection="1">
      <alignment horizontal="center" vertical="top" wrapText="1"/>
    </xf>
    <xf numFmtId="0" fontId="0" fillId="2" borderId="34" xfId="0" applyFill="1" applyBorder="1" applyAlignment="1" applyProtection="1">
      <alignment horizontal="center" vertical="top" wrapText="1"/>
    </xf>
    <xf numFmtId="0" fontId="2" fillId="0" borderId="28" xfId="0" applyFont="1" applyFill="1" applyBorder="1" applyAlignment="1" applyProtection="1">
      <alignment horizontal="center" vertical="top" wrapText="1"/>
    </xf>
    <xf numFmtId="0" fontId="2" fillId="0" borderId="29" xfId="0" applyFont="1" applyFill="1" applyBorder="1" applyAlignment="1" applyProtection="1">
      <alignment horizontal="center" vertical="top" wrapText="1"/>
    </xf>
    <xf numFmtId="165" fontId="8" fillId="3" borderId="7" xfId="0" applyNumberFormat="1" applyFont="1" applyFill="1" applyBorder="1" applyAlignment="1" applyProtection="1">
      <alignment horizontal="center" vertical="top" shrinkToFit="1"/>
    </xf>
    <xf numFmtId="165" fontId="8" fillId="3" borderId="9" xfId="0" applyNumberFormat="1" applyFont="1" applyFill="1" applyBorder="1" applyAlignment="1" applyProtection="1">
      <alignment horizontal="center" vertical="top" shrinkToFit="1"/>
    </xf>
    <xf numFmtId="0" fontId="0" fillId="3" borderId="7" xfId="0" applyFill="1" applyBorder="1" applyAlignment="1" applyProtection="1">
      <alignment horizontal="left" wrapText="1"/>
    </xf>
    <xf numFmtId="0" fontId="0" fillId="3" borderId="9" xfId="0" applyFill="1" applyBorder="1" applyAlignment="1" applyProtection="1">
      <alignment horizontal="left" wrapText="1"/>
    </xf>
    <xf numFmtId="0" fontId="6" fillId="3" borderId="7" xfId="0" applyFont="1" applyFill="1" applyBorder="1" applyAlignment="1" applyProtection="1">
      <alignment horizontal="center" vertical="top" wrapText="1"/>
    </xf>
    <xf numFmtId="0" fontId="6" fillId="3" borderId="8" xfId="0" applyFont="1" applyFill="1" applyBorder="1" applyAlignment="1" applyProtection="1">
      <alignment horizontal="center" vertical="top" wrapText="1"/>
    </xf>
    <xf numFmtId="0" fontId="6" fillId="3" borderId="9" xfId="0" applyFont="1" applyFill="1" applyBorder="1" applyAlignment="1" applyProtection="1">
      <alignment horizontal="center" vertical="top" wrapText="1"/>
    </xf>
    <xf numFmtId="0" fontId="0" fillId="0" borderId="7" xfId="0" applyFill="1" applyBorder="1" applyAlignment="1" applyProtection="1">
      <alignment horizontal="left" wrapText="1"/>
    </xf>
    <xf numFmtId="0" fontId="0" fillId="0" borderId="9" xfId="0" applyFill="1" applyBorder="1" applyAlignment="1" applyProtection="1">
      <alignment horizontal="left" wrapText="1"/>
    </xf>
    <xf numFmtId="0" fontId="0" fillId="0" borderId="21" xfId="0" applyFill="1" applyBorder="1" applyAlignment="1" applyProtection="1">
      <alignment horizontal="left" wrapText="1"/>
    </xf>
    <xf numFmtId="0" fontId="0" fillId="0" borderId="22" xfId="0" applyFill="1" applyBorder="1" applyAlignment="1" applyProtection="1">
      <alignment horizontal="left" wrapText="1"/>
    </xf>
    <xf numFmtId="0" fontId="6" fillId="0" borderId="21" xfId="0" applyFont="1" applyFill="1" applyBorder="1" applyAlignment="1" applyProtection="1">
      <alignment horizontal="left" vertical="top" wrapText="1"/>
    </xf>
    <xf numFmtId="0" fontId="6" fillId="0" borderId="23"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0" fillId="0" borderId="13" xfId="0" applyFill="1" applyBorder="1" applyAlignment="1" applyProtection="1">
      <alignment horizontal="left" vertical="top" wrapText="1"/>
    </xf>
    <xf numFmtId="0" fontId="0" fillId="0" borderId="16" xfId="0" applyFill="1" applyBorder="1" applyAlignment="1" applyProtection="1">
      <alignment horizontal="left" vertical="top" wrapText="1"/>
    </xf>
    <xf numFmtId="0" fontId="0" fillId="0" borderId="19" xfId="0"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0" fillId="0" borderId="15" xfId="0" applyFill="1" applyBorder="1" applyAlignment="1" applyProtection="1">
      <alignment horizontal="left" vertical="top" wrapText="1"/>
    </xf>
    <xf numFmtId="0" fontId="0" fillId="0" borderId="17" xfId="0" applyFill="1" applyBorder="1" applyAlignment="1" applyProtection="1">
      <alignment horizontal="left" vertical="top" wrapText="1"/>
    </xf>
    <xf numFmtId="0" fontId="0" fillId="0" borderId="18" xfId="0"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0" fillId="2" borderId="19" xfId="0" applyFill="1" applyBorder="1" applyAlignment="1" applyProtection="1">
      <alignment horizontal="left" vertical="top" wrapText="1"/>
    </xf>
    <xf numFmtId="0" fontId="0" fillId="3" borderId="13" xfId="0" applyFill="1" applyBorder="1" applyAlignment="1" applyProtection="1">
      <alignment horizontal="left" vertical="top" wrapText="1"/>
    </xf>
    <xf numFmtId="0" fontId="0" fillId="3" borderId="16" xfId="0" applyFill="1" applyBorder="1" applyAlignment="1" applyProtection="1">
      <alignment horizontal="left" vertical="top" wrapText="1"/>
    </xf>
    <xf numFmtId="0" fontId="0" fillId="3" borderId="19" xfId="0" applyFill="1" applyBorder="1" applyAlignment="1" applyProtection="1">
      <alignment horizontal="left" vertical="top" wrapText="1"/>
    </xf>
    <xf numFmtId="0" fontId="2" fillId="2" borderId="7" xfId="0" applyFont="1" applyFill="1" applyBorder="1" applyAlignment="1" applyProtection="1">
      <alignment horizontal="center" vertical="top" wrapText="1"/>
    </xf>
    <xf numFmtId="0" fontId="2" fillId="2" borderId="9" xfId="0" applyFont="1" applyFill="1" applyBorder="1" applyAlignment="1" applyProtection="1">
      <alignment horizontal="center" vertical="top" wrapText="1"/>
    </xf>
    <xf numFmtId="0" fontId="2" fillId="3" borderId="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2" fillId="3" borderId="9" xfId="0" applyFont="1" applyFill="1" applyBorder="1" applyAlignment="1" applyProtection="1">
      <alignment horizontal="left" vertical="top" wrapText="1"/>
    </xf>
    <xf numFmtId="2" fontId="5" fillId="3" borderId="11" xfId="0" applyNumberFormat="1" applyFont="1" applyFill="1" applyBorder="1" applyAlignment="1" applyProtection="1">
      <alignment horizontal="right" vertical="center" indent="1" shrinkToFit="1"/>
    </xf>
    <xf numFmtId="2" fontId="5" fillId="3" borderId="12" xfId="0" applyNumberFormat="1" applyFont="1" applyFill="1" applyBorder="1" applyAlignment="1" applyProtection="1">
      <alignment horizontal="right" vertical="center" indent="1" shrinkToFit="1"/>
    </xf>
    <xf numFmtId="2" fontId="5" fillId="3" borderId="14" xfId="0" applyNumberFormat="1" applyFont="1" applyFill="1" applyBorder="1" applyAlignment="1" applyProtection="1">
      <alignment horizontal="right" vertical="center" indent="1" shrinkToFit="1"/>
    </xf>
    <xf numFmtId="2" fontId="5" fillId="3" borderId="15" xfId="0" applyNumberFormat="1" applyFont="1" applyFill="1" applyBorder="1" applyAlignment="1" applyProtection="1">
      <alignment horizontal="right" vertical="center" indent="1" shrinkToFit="1"/>
    </xf>
    <xf numFmtId="2" fontId="5" fillId="3" borderId="17" xfId="0" applyNumberFormat="1" applyFont="1" applyFill="1" applyBorder="1" applyAlignment="1" applyProtection="1">
      <alignment horizontal="right" vertical="center" indent="1" shrinkToFit="1"/>
    </xf>
    <xf numFmtId="2" fontId="5" fillId="3" borderId="18" xfId="0" applyNumberFormat="1" applyFont="1" applyFill="1" applyBorder="1" applyAlignment="1" applyProtection="1">
      <alignment horizontal="right" vertical="center" indent="1" shrinkToFit="1"/>
    </xf>
    <xf numFmtId="0" fontId="0" fillId="2" borderId="1" xfId="0" applyFill="1" applyBorder="1" applyAlignment="1" applyProtection="1">
      <alignment horizontal="center" vertical="top" wrapText="1"/>
    </xf>
    <xf numFmtId="0" fontId="0" fillId="2" borderId="2" xfId="0" applyFill="1" applyBorder="1" applyAlignment="1" applyProtection="1">
      <alignment horizontal="center" vertical="top" wrapText="1"/>
    </xf>
    <xf numFmtId="0" fontId="0" fillId="2" borderId="3" xfId="0" applyFill="1" applyBorder="1" applyAlignment="1" applyProtection="1">
      <alignment horizontal="center" vertical="top" wrapText="1"/>
    </xf>
    <xf numFmtId="0" fontId="0" fillId="0" borderId="4" xfId="0" applyFill="1" applyBorder="1" applyAlignment="1" applyProtection="1">
      <alignment horizontal="left" wrapText="1"/>
    </xf>
    <xf numFmtId="0" fontId="0" fillId="0" borderId="5" xfId="0" applyFill="1" applyBorder="1" applyAlignment="1" applyProtection="1">
      <alignment horizontal="left" wrapText="1"/>
    </xf>
    <xf numFmtId="0" fontId="2" fillId="3" borderId="6" xfId="0" applyFont="1" applyFill="1" applyBorder="1" applyAlignment="1" applyProtection="1">
      <alignment horizontal="center" vertical="top" wrapText="1"/>
    </xf>
    <xf numFmtId="0" fontId="2" fillId="3" borderId="4" xfId="0" applyFont="1" applyFill="1" applyBorder="1" applyAlignment="1" applyProtection="1">
      <alignment horizontal="center" vertical="top" wrapText="1"/>
    </xf>
    <xf numFmtId="0" fontId="2" fillId="3" borderId="5" xfId="0" applyFont="1" applyFill="1" applyBorder="1" applyAlignment="1" applyProtection="1">
      <alignment horizontal="center" vertical="top" wrapText="1"/>
    </xf>
    <xf numFmtId="1" fontId="4" fillId="3" borderId="6" xfId="0" applyNumberFormat="1" applyFont="1" applyFill="1" applyBorder="1" applyAlignment="1" applyProtection="1">
      <alignment horizontal="center" vertical="top" shrinkToFit="1"/>
    </xf>
    <xf numFmtId="1" fontId="4" fillId="3" borderId="5" xfId="0" applyNumberFormat="1" applyFont="1" applyFill="1" applyBorder="1" applyAlignment="1" applyProtection="1">
      <alignment horizontal="center" vertical="top" shrinkToFit="1"/>
    </xf>
    <xf numFmtId="0" fontId="2" fillId="0" borderId="7" xfId="0" applyFont="1" applyFill="1" applyBorder="1" applyAlignment="1" applyProtection="1">
      <alignment horizontal="left" vertical="top" wrapText="1" indent="3"/>
    </xf>
    <xf numFmtId="0" fontId="2" fillId="0" borderId="8" xfId="0" applyFont="1" applyFill="1" applyBorder="1" applyAlignment="1" applyProtection="1">
      <alignment horizontal="left" vertical="top" wrapText="1" indent="3"/>
    </xf>
    <xf numFmtId="0" fontId="2" fillId="0" borderId="9" xfId="0" applyFont="1" applyFill="1" applyBorder="1" applyAlignment="1" applyProtection="1">
      <alignment horizontal="left" vertical="top" wrapText="1" indent="3"/>
    </xf>
    <xf numFmtId="0" fontId="2" fillId="0" borderId="7" xfId="0" applyFont="1" applyFill="1" applyBorder="1" applyAlignment="1" applyProtection="1">
      <alignment horizontal="left" vertical="top" wrapText="1" indent="2"/>
    </xf>
    <xf numFmtId="0" fontId="2" fillId="0" borderId="8" xfId="0" applyFont="1" applyFill="1" applyBorder="1" applyAlignment="1" applyProtection="1">
      <alignment horizontal="left" vertical="top" wrapText="1" indent="2"/>
    </xf>
    <xf numFmtId="0" fontId="2" fillId="0" borderId="9" xfId="0" applyFont="1" applyFill="1" applyBorder="1" applyAlignment="1" applyProtection="1">
      <alignment horizontal="left" vertical="top" wrapText="1" indent="2"/>
    </xf>
    <xf numFmtId="0" fontId="2" fillId="0" borderId="7"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2" fillId="0" borderId="9" xfId="0" applyFont="1" applyFill="1" applyBorder="1" applyAlignment="1" applyProtection="1">
      <alignment horizontal="center" vertical="top" wrapText="1"/>
    </xf>
    <xf numFmtId="0" fontId="2" fillId="2" borderId="7" xfId="0" applyFont="1" applyFill="1" applyBorder="1" applyAlignment="1" applyProtection="1">
      <alignment horizontal="left" vertical="top" wrapText="1" indent="1"/>
    </xf>
    <xf numFmtId="0" fontId="2" fillId="2" borderId="9" xfId="0" applyFont="1" applyFill="1" applyBorder="1" applyAlignment="1" applyProtection="1">
      <alignment horizontal="left" vertical="top" wrapText="1" indent="1"/>
    </xf>
    <xf numFmtId="0" fontId="14" fillId="0" borderId="7" xfId="0" applyFont="1" applyFill="1" applyBorder="1" applyAlignment="1" applyProtection="1">
      <alignment horizontal="left" vertical="top" wrapText="1"/>
    </xf>
    <xf numFmtId="0" fontId="14" fillId="0" borderId="8" xfId="0" applyFont="1" applyFill="1" applyBorder="1" applyAlignment="1" applyProtection="1">
      <alignment horizontal="left" vertical="top" wrapText="1"/>
    </xf>
    <xf numFmtId="0" fontId="14" fillId="0" borderId="9"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8"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79</xdr:row>
      <xdr:rowOff>1</xdr:rowOff>
    </xdr:from>
    <xdr:ext cx="6107906" cy="1060057"/>
    <xdr:grpSp>
      <xdr:nvGrpSpPr>
        <xdr:cNvPr id="2" name="Group 6"/>
        <xdr:cNvGrpSpPr/>
      </xdr:nvGrpSpPr>
      <xdr:grpSpPr>
        <a:xfrm>
          <a:off x="0" y="9414511"/>
          <a:ext cx="6107906" cy="1060057"/>
          <a:chOff x="635905" y="0"/>
          <a:chExt cx="5388340" cy="465092"/>
        </a:xfrm>
      </xdr:grpSpPr>
      <xdr:sp macro="" textlink="">
        <xdr:nvSpPr>
          <xdr:cNvPr id="6" name="Shape 10"/>
          <xdr:cNvSpPr/>
        </xdr:nvSpPr>
        <xdr:spPr>
          <a:xfrm>
            <a:off x="5594637" y="410482"/>
            <a:ext cx="7620" cy="54610"/>
          </a:xfrm>
          <a:custGeom>
            <a:avLst/>
            <a:gdLst/>
            <a:ahLst/>
            <a:cxnLst/>
            <a:rect l="0" t="0" r="0" b="0"/>
            <a:pathLst>
              <a:path w="7620" h="54610">
                <a:moveTo>
                  <a:pt x="7525" y="0"/>
                </a:moveTo>
                <a:lnTo>
                  <a:pt x="7525" y="54213"/>
                </a:lnTo>
                <a:lnTo>
                  <a:pt x="0" y="47437"/>
                </a:lnTo>
                <a:lnTo>
                  <a:pt x="0" y="6777"/>
                </a:lnTo>
                <a:lnTo>
                  <a:pt x="7525" y="0"/>
                </a:lnTo>
                <a:close/>
              </a:path>
            </a:pathLst>
          </a:custGeom>
          <a:ln w="5723">
            <a:solidFill>
              <a:srgbClr val="4472C3"/>
            </a:solidFill>
          </a:ln>
        </xdr:spPr>
      </xdr:sp>
      <xdr:sp macro="" textlink="">
        <xdr:nvSpPr>
          <xdr:cNvPr id="11" name="Textbox 15"/>
          <xdr:cNvSpPr txBox="1"/>
        </xdr:nvSpPr>
        <xdr:spPr>
          <a:xfrm>
            <a:off x="635905" y="0"/>
            <a:ext cx="5388340" cy="203727"/>
          </a:xfrm>
          <a:prstGeom prst="rect">
            <a:avLst/>
          </a:prstGeom>
        </xdr:spPr>
        <xdr:txBody>
          <a:bodyPr vertOverflow="clip" lIns="0" tIns="0" rIns="0" bIns="0" anchor="t"/>
          <a:lstStyle/>
          <a:p>
            <a:endParaRPr sz="850" b="1" spc="0">
              <a:solidFill>
                <a:srgbClr val="FF0000"/>
              </a:solidFill>
              <a:latin typeface="Calibri Light"/>
              <a:cs typeface="Calibri Light"/>
            </a:endParaRPr>
          </a:p>
        </xdr:txBody>
      </xdr:sp>
    </xdr:grpSp>
    <xdr:clientData/>
  </xdr:oneCellAnchor>
  <xdr:oneCellAnchor>
    <xdr:from>
      <xdr:col>0</xdr:col>
      <xdr:colOff>0</xdr:colOff>
      <xdr:row>78</xdr:row>
      <xdr:rowOff>0</xdr:rowOff>
    </xdr:from>
    <xdr:ext cx="6072187" cy="178129"/>
    <xdr:pic>
      <xdr:nvPicPr>
        <xdr:cNvPr id="20" name="image9.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929563"/>
          <a:ext cx="6072187" cy="178129"/>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ndirma.edu.t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6"/>
  <sheetViews>
    <sheetView tabSelected="1" topLeftCell="A64" zoomScale="250" zoomScaleNormal="250" workbookViewId="0">
      <selection activeCell="X20" sqref="X20"/>
    </sheetView>
  </sheetViews>
  <sheetFormatPr defaultColWidth="0" defaultRowHeight="15" zeroHeight="1" x14ac:dyDescent="0.25"/>
  <cols>
    <col min="1" max="1" width="1.7109375" style="1" customWidth="1"/>
    <col min="2" max="2" width="1.85546875" style="1" customWidth="1"/>
    <col min="3" max="3" width="1.7109375" style="1" customWidth="1"/>
    <col min="4" max="4" width="2.28515625" style="1" customWidth="1"/>
    <col min="5" max="8" width="3.5703125" style="1" customWidth="1"/>
    <col min="9" max="9" width="1" style="1" customWidth="1"/>
    <col min="10" max="10" width="2.7109375" style="1" customWidth="1"/>
    <col min="11" max="12" width="3.5703125" style="1" customWidth="1"/>
    <col min="13" max="13" width="3.28515625" style="1" customWidth="1"/>
    <col min="14" max="15" width="3.5703125" style="1" customWidth="1"/>
    <col min="16" max="16" width="1.7109375" style="1" customWidth="1"/>
    <col min="17" max="17" width="1.85546875" style="1" customWidth="1"/>
    <col min="18" max="19" width="1.7109375" style="1" customWidth="1"/>
    <col min="20" max="20" width="2.140625" style="1" customWidth="1"/>
    <col min="21" max="21" width="5.7109375" style="1" customWidth="1"/>
    <col min="22" max="22" width="18.85546875" style="1" customWidth="1"/>
    <col min="23" max="23" width="5.140625" style="1" customWidth="1"/>
    <col min="24" max="24" width="9.28515625" style="1" customWidth="1"/>
    <col min="25" max="16384" width="9.140625" style="1" hidden="1"/>
  </cols>
  <sheetData>
    <row r="1" spans="1:24" ht="30.95" customHeight="1" x14ac:dyDescent="0.25">
      <c r="A1" s="100" t="s">
        <v>0</v>
      </c>
      <c r="B1" s="101"/>
      <c r="C1" s="101"/>
      <c r="D1" s="101"/>
      <c r="E1" s="101"/>
      <c r="F1" s="101"/>
      <c r="G1" s="101"/>
      <c r="H1" s="101"/>
      <c r="I1" s="101"/>
      <c r="J1" s="101"/>
      <c r="K1" s="101"/>
      <c r="L1" s="101"/>
      <c r="M1" s="101"/>
      <c r="N1" s="101"/>
      <c r="O1" s="101"/>
      <c r="P1" s="101"/>
      <c r="Q1" s="101"/>
      <c r="R1" s="101"/>
      <c r="S1" s="101"/>
      <c r="T1" s="101"/>
      <c r="U1" s="101"/>
      <c r="V1" s="101"/>
      <c r="W1" s="101"/>
      <c r="X1" s="102"/>
    </row>
    <row r="2" spans="1:24" ht="10.35" customHeight="1" x14ac:dyDescent="0.25">
      <c r="A2" s="103"/>
      <c r="B2" s="103"/>
      <c r="C2" s="103"/>
      <c r="D2" s="103"/>
      <c r="E2" s="103"/>
      <c r="F2" s="103"/>
      <c r="G2" s="103"/>
      <c r="H2" s="103"/>
      <c r="I2" s="103"/>
      <c r="J2" s="103"/>
      <c r="K2" s="103"/>
      <c r="L2" s="103"/>
      <c r="M2" s="103"/>
      <c r="N2" s="103"/>
      <c r="O2" s="103"/>
      <c r="P2" s="103"/>
      <c r="Q2" s="104"/>
      <c r="R2" s="105" t="s">
        <v>1</v>
      </c>
      <c r="S2" s="106"/>
      <c r="T2" s="106"/>
      <c r="U2" s="106"/>
      <c r="V2" s="107"/>
      <c r="W2" s="108">
        <v>2027</v>
      </c>
      <c r="X2" s="109"/>
    </row>
    <row r="3" spans="1:24" ht="20.85" customHeight="1" x14ac:dyDescent="0.25">
      <c r="A3" s="110" t="s">
        <v>2</v>
      </c>
      <c r="B3" s="111"/>
      <c r="C3" s="111"/>
      <c r="D3" s="111"/>
      <c r="E3" s="111"/>
      <c r="F3" s="112"/>
      <c r="G3" s="113" t="s">
        <v>3</v>
      </c>
      <c r="H3" s="114"/>
      <c r="I3" s="114"/>
      <c r="J3" s="114"/>
      <c r="K3" s="115"/>
      <c r="L3" s="20" t="s">
        <v>4</v>
      </c>
      <c r="M3" s="110" t="s">
        <v>5</v>
      </c>
      <c r="N3" s="111"/>
      <c r="O3" s="111"/>
      <c r="P3" s="111"/>
      <c r="Q3" s="112"/>
      <c r="R3" s="116" t="s">
        <v>6</v>
      </c>
      <c r="S3" s="117"/>
      <c r="T3" s="117"/>
      <c r="U3" s="117"/>
      <c r="V3" s="118"/>
      <c r="W3" s="119" t="s">
        <v>7</v>
      </c>
      <c r="X3" s="120"/>
    </row>
    <row r="4" spans="1:24" ht="10.35" customHeight="1" x14ac:dyDescent="0.25">
      <c r="A4" s="89" t="s">
        <v>8</v>
      </c>
      <c r="B4" s="90"/>
      <c r="C4" s="89" t="s">
        <v>9</v>
      </c>
      <c r="D4" s="90"/>
      <c r="E4" s="21" t="s">
        <v>10</v>
      </c>
      <c r="F4" s="21" t="s">
        <v>11</v>
      </c>
      <c r="G4" s="21" t="s">
        <v>8</v>
      </c>
      <c r="H4" s="21" t="s">
        <v>9</v>
      </c>
      <c r="I4" s="89" t="s">
        <v>10</v>
      </c>
      <c r="J4" s="90"/>
      <c r="K4" s="21" t="s">
        <v>11</v>
      </c>
      <c r="L4" s="21" t="s">
        <v>8</v>
      </c>
      <c r="M4" s="21" t="s">
        <v>8</v>
      </c>
      <c r="N4" s="21" t="s">
        <v>9</v>
      </c>
      <c r="O4" s="21" t="s">
        <v>10</v>
      </c>
      <c r="P4" s="89" t="s">
        <v>11</v>
      </c>
      <c r="Q4" s="90"/>
      <c r="R4" s="91" t="s">
        <v>12</v>
      </c>
      <c r="S4" s="92"/>
      <c r="T4" s="92"/>
      <c r="U4" s="92"/>
      <c r="V4" s="93"/>
      <c r="W4" s="94">
        <f>SUM(N17,N22,X17,X44,N54,X59,N64)</f>
        <v>0</v>
      </c>
      <c r="X4" s="95"/>
    </row>
    <row r="5" spans="1:24" ht="9" customHeight="1" x14ac:dyDescent="0.25">
      <c r="A5" s="77"/>
      <c r="B5" s="78"/>
      <c r="C5" s="77"/>
      <c r="D5" s="78"/>
      <c r="E5" s="74"/>
      <c r="F5" s="86"/>
      <c r="G5" s="74"/>
      <c r="H5" s="74"/>
      <c r="I5" s="77"/>
      <c r="J5" s="78"/>
      <c r="K5" s="74"/>
      <c r="L5" s="83"/>
      <c r="M5" s="86"/>
      <c r="N5" s="22">
        <v>1</v>
      </c>
      <c r="O5" s="23" t="s">
        <v>13</v>
      </c>
      <c r="P5" s="67"/>
      <c r="Q5" s="68"/>
      <c r="R5" s="32" t="s">
        <v>14</v>
      </c>
      <c r="S5" s="33"/>
      <c r="T5" s="33"/>
      <c r="U5" s="33"/>
      <c r="V5" s="34"/>
      <c r="W5" s="96"/>
      <c r="X5" s="97"/>
    </row>
    <row r="6" spans="1:24" ht="9" customHeight="1" x14ac:dyDescent="0.25">
      <c r="A6" s="79"/>
      <c r="B6" s="80"/>
      <c r="C6" s="79"/>
      <c r="D6" s="80"/>
      <c r="E6" s="75"/>
      <c r="F6" s="87"/>
      <c r="G6" s="75"/>
      <c r="H6" s="75"/>
      <c r="I6" s="79"/>
      <c r="J6" s="80"/>
      <c r="K6" s="75"/>
      <c r="L6" s="84"/>
      <c r="M6" s="87"/>
      <c r="N6" s="22">
        <v>2</v>
      </c>
      <c r="O6" s="23" t="s">
        <v>15</v>
      </c>
      <c r="P6" s="67"/>
      <c r="Q6" s="68"/>
      <c r="R6" s="32" t="s">
        <v>16</v>
      </c>
      <c r="S6" s="33"/>
      <c r="T6" s="33"/>
      <c r="U6" s="33"/>
      <c r="V6" s="34"/>
      <c r="W6" s="96"/>
      <c r="X6" s="97"/>
    </row>
    <row r="7" spans="1:24" ht="9" customHeight="1" x14ac:dyDescent="0.25">
      <c r="A7" s="79"/>
      <c r="B7" s="80"/>
      <c r="C7" s="79"/>
      <c r="D7" s="80"/>
      <c r="E7" s="75"/>
      <c r="F7" s="87"/>
      <c r="G7" s="75"/>
      <c r="H7" s="75"/>
      <c r="I7" s="79"/>
      <c r="J7" s="80"/>
      <c r="K7" s="75"/>
      <c r="L7" s="84"/>
      <c r="M7" s="87"/>
      <c r="N7" s="22">
        <v>3</v>
      </c>
      <c r="O7" s="23" t="s">
        <v>17</v>
      </c>
      <c r="P7" s="67"/>
      <c r="Q7" s="68"/>
      <c r="R7" s="32" t="s">
        <v>18</v>
      </c>
      <c r="S7" s="33"/>
      <c r="T7" s="33"/>
      <c r="U7" s="33"/>
      <c r="V7" s="34"/>
      <c r="W7" s="96"/>
      <c r="X7" s="97"/>
    </row>
    <row r="8" spans="1:24" ht="9" customHeight="1" x14ac:dyDescent="0.25">
      <c r="A8" s="79"/>
      <c r="B8" s="80"/>
      <c r="C8" s="79"/>
      <c r="D8" s="80"/>
      <c r="E8" s="75"/>
      <c r="F8" s="87"/>
      <c r="G8" s="75"/>
      <c r="H8" s="75"/>
      <c r="I8" s="79"/>
      <c r="J8" s="80"/>
      <c r="K8" s="75"/>
      <c r="L8" s="84"/>
      <c r="M8" s="87"/>
      <c r="N8" s="22">
        <v>4</v>
      </c>
      <c r="O8" s="24">
        <v>2.2999999999999998</v>
      </c>
      <c r="P8" s="67"/>
      <c r="Q8" s="68"/>
      <c r="R8" s="32" t="s">
        <v>19</v>
      </c>
      <c r="S8" s="33"/>
      <c r="T8" s="33"/>
      <c r="U8" s="33"/>
      <c r="V8" s="34"/>
      <c r="W8" s="96"/>
      <c r="X8" s="97"/>
    </row>
    <row r="9" spans="1:24" ht="9" customHeight="1" x14ac:dyDescent="0.25">
      <c r="A9" s="79"/>
      <c r="B9" s="80"/>
      <c r="C9" s="79"/>
      <c r="D9" s="80"/>
      <c r="E9" s="75"/>
      <c r="F9" s="87"/>
      <c r="G9" s="75"/>
      <c r="H9" s="75"/>
      <c r="I9" s="79"/>
      <c r="J9" s="80"/>
      <c r="K9" s="75"/>
      <c r="L9" s="84"/>
      <c r="M9" s="87"/>
      <c r="N9" s="22">
        <v>5</v>
      </c>
      <c r="O9" s="24">
        <v>1.2</v>
      </c>
      <c r="P9" s="67"/>
      <c r="Q9" s="68"/>
      <c r="R9" s="32" t="s">
        <v>20</v>
      </c>
      <c r="S9" s="33"/>
      <c r="T9" s="33"/>
      <c r="U9" s="33"/>
      <c r="V9" s="34"/>
      <c r="W9" s="96"/>
      <c r="X9" s="97"/>
    </row>
    <row r="10" spans="1:24" ht="9" customHeight="1" x14ac:dyDescent="0.25">
      <c r="A10" s="79"/>
      <c r="B10" s="80"/>
      <c r="C10" s="79"/>
      <c r="D10" s="80"/>
      <c r="E10" s="75"/>
      <c r="F10" s="87"/>
      <c r="G10" s="75"/>
      <c r="H10" s="75"/>
      <c r="I10" s="79"/>
      <c r="J10" s="80"/>
      <c r="K10" s="75"/>
      <c r="L10" s="84"/>
      <c r="M10" s="87"/>
      <c r="N10" s="22">
        <v>6</v>
      </c>
      <c r="O10" s="24">
        <v>1.2</v>
      </c>
      <c r="P10" s="67"/>
      <c r="Q10" s="68"/>
      <c r="R10" s="32" t="s">
        <v>21</v>
      </c>
      <c r="S10" s="33"/>
      <c r="T10" s="33"/>
      <c r="U10" s="33"/>
      <c r="V10" s="34"/>
      <c r="W10" s="96"/>
      <c r="X10" s="97"/>
    </row>
    <row r="11" spans="1:24" ht="9" customHeight="1" x14ac:dyDescent="0.25">
      <c r="A11" s="79"/>
      <c r="B11" s="80"/>
      <c r="C11" s="79"/>
      <c r="D11" s="80"/>
      <c r="E11" s="75"/>
      <c r="F11" s="87"/>
      <c r="G11" s="75"/>
      <c r="H11" s="75"/>
      <c r="I11" s="79"/>
      <c r="J11" s="80"/>
      <c r="K11" s="75"/>
      <c r="L11" s="84"/>
      <c r="M11" s="87"/>
      <c r="N11" s="22">
        <v>7</v>
      </c>
      <c r="O11" s="23" t="s">
        <v>22</v>
      </c>
      <c r="P11" s="67"/>
      <c r="Q11" s="68"/>
      <c r="R11" s="32" t="s">
        <v>23</v>
      </c>
      <c r="S11" s="33"/>
      <c r="T11" s="33"/>
      <c r="U11" s="33"/>
      <c r="V11" s="34"/>
      <c r="W11" s="96"/>
      <c r="X11" s="97"/>
    </row>
    <row r="12" spans="1:24" ht="9" customHeight="1" x14ac:dyDescent="0.25">
      <c r="A12" s="79"/>
      <c r="B12" s="80"/>
      <c r="C12" s="79"/>
      <c r="D12" s="80"/>
      <c r="E12" s="75"/>
      <c r="F12" s="87"/>
      <c r="G12" s="75"/>
      <c r="H12" s="75"/>
      <c r="I12" s="79"/>
      <c r="J12" s="80"/>
      <c r="K12" s="75"/>
      <c r="L12" s="84"/>
      <c r="M12" s="87"/>
      <c r="N12" s="22">
        <v>8</v>
      </c>
      <c r="O12" s="24">
        <v>1.6</v>
      </c>
      <c r="P12" s="67"/>
      <c r="Q12" s="68"/>
      <c r="R12" s="32" t="s">
        <v>24</v>
      </c>
      <c r="S12" s="33"/>
      <c r="T12" s="33"/>
      <c r="U12" s="33"/>
      <c r="V12" s="34"/>
      <c r="W12" s="96"/>
      <c r="X12" s="97"/>
    </row>
    <row r="13" spans="1:24" ht="9" customHeight="1" x14ac:dyDescent="0.25">
      <c r="A13" s="81"/>
      <c r="B13" s="82"/>
      <c r="C13" s="81"/>
      <c r="D13" s="82"/>
      <c r="E13" s="76"/>
      <c r="F13" s="88"/>
      <c r="G13" s="76"/>
      <c r="H13" s="76"/>
      <c r="I13" s="81"/>
      <c r="J13" s="82"/>
      <c r="K13" s="76"/>
      <c r="L13" s="85"/>
      <c r="M13" s="88"/>
      <c r="N13" s="25">
        <v>9</v>
      </c>
      <c r="O13" s="26" t="s">
        <v>22</v>
      </c>
      <c r="P13" s="69"/>
      <c r="Q13" s="70"/>
      <c r="R13" s="71" t="s">
        <v>25</v>
      </c>
      <c r="S13" s="72"/>
      <c r="T13" s="72"/>
      <c r="U13" s="72"/>
      <c r="V13" s="73"/>
      <c r="W13" s="98"/>
      <c r="X13" s="99"/>
    </row>
    <row r="14" spans="1:24" ht="9" customHeight="1" x14ac:dyDescent="0.25">
      <c r="A14" s="47" t="s">
        <v>5</v>
      </c>
      <c r="B14" s="48"/>
      <c r="C14" s="48"/>
      <c r="D14" s="48"/>
      <c r="E14" s="48"/>
      <c r="F14" s="49"/>
      <c r="G14" s="50" t="s">
        <v>139</v>
      </c>
      <c r="H14" s="51"/>
      <c r="I14" s="51"/>
      <c r="J14" s="51"/>
      <c r="K14" s="51"/>
      <c r="L14" s="51"/>
      <c r="M14" s="51"/>
      <c r="N14" s="51"/>
      <c r="O14" s="51"/>
      <c r="P14" s="51"/>
      <c r="Q14" s="51"/>
      <c r="R14" s="51"/>
      <c r="S14" s="51"/>
      <c r="T14" s="51"/>
      <c r="U14" s="51"/>
      <c r="V14" s="51"/>
      <c r="W14" s="52"/>
      <c r="X14" s="56" t="s">
        <v>26</v>
      </c>
    </row>
    <row r="15" spans="1:24" ht="37.5" customHeight="1" x14ac:dyDescent="0.25">
      <c r="A15" s="58" t="s">
        <v>8</v>
      </c>
      <c r="B15" s="59"/>
      <c r="C15" s="58" t="s">
        <v>9</v>
      </c>
      <c r="D15" s="59"/>
      <c r="E15" s="27" t="s">
        <v>10</v>
      </c>
      <c r="F15" s="27" t="s">
        <v>11</v>
      </c>
      <c r="G15" s="53"/>
      <c r="H15" s="54"/>
      <c r="I15" s="54"/>
      <c r="J15" s="54"/>
      <c r="K15" s="54"/>
      <c r="L15" s="54"/>
      <c r="M15" s="54"/>
      <c r="N15" s="54"/>
      <c r="O15" s="54"/>
      <c r="P15" s="54"/>
      <c r="Q15" s="54"/>
      <c r="R15" s="54"/>
      <c r="S15" s="54"/>
      <c r="T15" s="54"/>
      <c r="U15" s="54"/>
      <c r="V15" s="54"/>
      <c r="W15" s="55"/>
      <c r="X15" s="57"/>
    </row>
    <row r="16" spans="1:24" ht="8.4499999999999993" customHeight="1" x14ac:dyDescent="0.25">
      <c r="A16" s="60">
        <v>3</v>
      </c>
      <c r="B16" s="61"/>
      <c r="C16" s="62"/>
      <c r="D16" s="63"/>
      <c r="E16" s="28"/>
      <c r="F16" s="28"/>
      <c r="G16" s="64" t="s">
        <v>27</v>
      </c>
      <c r="H16" s="65"/>
      <c r="I16" s="65"/>
      <c r="J16" s="65"/>
      <c r="K16" s="65"/>
      <c r="L16" s="65"/>
      <c r="M16" s="65"/>
      <c r="N16" s="65"/>
      <c r="O16" s="65"/>
      <c r="P16" s="65"/>
      <c r="Q16" s="65"/>
      <c r="R16" s="65"/>
      <c r="S16" s="65"/>
      <c r="T16" s="65"/>
      <c r="U16" s="65"/>
      <c r="V16" s="65"/>
      <c r="W16" s="66"/>
      <c r="X16" s="7">
        <v>0</v>
      </c>
    </row>
    <row r="17" spans="1:24" ht="8.4499999999999993" customHeight="1" x14ac:dyDescent="0.25">
      <c r="A17" s="12"/>
      <c r="B17" s="13">
        <v>1</v>
      </c>
      <c r="C17" s="12"/>
      <c r="D17" s="12"/>
      <c r="E17" s="41" t="s">
        <v>28</v>
      </c>
      <c r="F17" s="42"/>
      <c r="G17" s="42"/>
      <c r="H17" s="42"/>
      <c r="I17" s="42"/>
      <c r="J17" s="42"/>
      <c r="K17" s="42"/>
      <c r="L17" s="42"/>
      <c r="M17" s="43"/>
      <c r="N17" s="44">
        <f>SUM(N19,N21)</f>
        <v>0</v>
      </c>
      <c r="O17" s="45"/>
      <c r="P17" s="46"/>
      <c r="Q17" s="12"/>
      <c r="R17" s="13">
        <v>5</v>
      </c>
      <c r="S17" s="12"/>
      <c r="T17" s="12"/>
      <c r="U17" s="41" t="s">
        <v>29</v>
      </c>
      <c r="V17" s="42"/>
      <c r="W17" s="43"/>
      <c r="X17" s="8">
        <f>SUM(X18,X27,X33,X35,X38,X42)</f>
        <v>0</v>
      </c>
    </row>
    <row r="18" spans="1:24" ht="8.4499999999999993" customHeight="1" x14ac:dyDescent="0.25">
      <c r="A18" s="18"/>
      <c r="B18" s="14"/>
      <c r="C18" s="15">
        <v>4</v>
      </c>
      <c r="D18" s="14"/>
      <c r="E18" s="32" t="s">
        <v>30</v>
      </c>
      <c r="F18" s="33"/>
      <c r="G18" s="33"/>
      <c r="H18" s="33"/>
      <c r="I18" s="33"/>
      <c r="J18" s="33"/>
      <c r="K18" s="33"/>
      <c r="L18" s="33"/>
      <c r="M18" s="34"/>
      <c r="N18" s="35">
        <v>0</v>
      </c>
      <c r="O18" s="36"/>
      <c r="P18" s="37"/>
      <c r="Q18" s="14"/>
      <c r="R18" s="14"/>
      <c r="S18" s="15">
        <v>1</v>
      </c>
      <c r="T18" s="14"/>
      <c r="U18" s="32" t="s">
        <v>31</v>
      </c>
      <c r="V18" s="33"/>
      <c r="W18" s="34"/>
      <c r="X18" s="9">
        <f>SUM(X19:X26)</f>
        <v>0</v>
      </c>
    </row>
    <row r="19" spans="1:24" ht="8.4499999999999993" customHeight="1" x14ac:dyDescent="0.25">
      <c r="A19" s="18"/>
      <c r="B19" s="14"/>
      <c r="C19" s="14"/>
      <c r="D19" s="16">
        <v>1</v>
      </c>
      <c r="E19" s="32" t="s">
        <v>32</v>
      </c>
      <c r="F19" s="33"/>
      <c r="G19" s="33"/>
      <c r="H19" s="33"/>
      <c r="I19" s="33"/>
      <c r="J19" s="33"/>
      <c r="K19" s="33"/>
      <c r="L19" s="33"/>
      <c r="M19" s="34"/>
      <c r="N19" s="38">
        <v>0</v>
      </c>
      <c r="O19" s="39"/>
      <c r="P19" s="40"/>
      <c r="Q19" s="14"/>
      <c r="R19" s="14"/>
      <c r="S19" s="14"/>
      <c r="T19" s="16">
        <v>1</v>
      </c>
      <c r="U19" s="32" t="s">
        <v>33</v>
      </c>
      <c r="V19" s="33"/>
      <c r="W19" s="34"/>
      <c r="X19" s="2">
        <v>0</v>
      </c>
    </row>
    <row r="20" spans="1:24" ht="8.4499999999999993" customHeight="1" x14ac:dyDescent="0.25">
      <c r="A20" s="14"/>
      <c r="B20" s="14"/>
      <c r="C20" s="15">
        <v>8</v>
      </c>
      <c r="D20" s="14"/>
      <c r="E20" s="32" t="s">
        <v>34</v>
      </c>
      <c r="F20" s="33"/>
      <c r="G20" s="33"/>
      <c r="H20" s="33"/>
      <c r="I20" s="33"/>
      <c r="J20" s="33"/>
      <c r="K20" s="33"/>
      <c r="L20" s="33"/>
      <c r="M20" s="34"/>
      <c r="N20" s="35">
        <v>0</v>
      </c>
      <c r="O20" s="36"/>
      <c r="P20" s="37"/>
      <c r="Q20" s="14"/>
      <c r="R20" s="14"/>
      <c r="S20" s="14"/>
      <c r="T20" s="16">
        <v>2</v>
      </c>
      <c r="U20" s="32" t="s">
        <v>35</v>
      </c>
      <c r="V20" s="33"/>
      <c r="W20" s="34"/>
      <c r="X20" s="2">
        <v>0</v>
      </c>
    </row>
    <row r="21" spans="1:24" ht="8.4499999999999993" customHeight="1" x14ac:dyDescent="0.25">
      <c r="A21" s="14"/>
      <c r="B21" s="14"/>
      <c r="C21" s="14"/>
      <c r="D21" s="16">
        <v>1</v>
      </c>
      <c r="E21" s="32" t="s">
        <v>36</v>
      </c>
      <c r="F21" s="33"/>
      <c r="G21" s="33"/>
      <c r="H21" s="33"/>
      <c r="I21" s="33"/>
      <c r="J21" s="33"/>
      <c r="K21" s="33"/>
      <c r="L21" s="33"/>
      <c r="M21" s="34"/>
      <c r="N21" s="38">
        <v>0</v>
      </c>
      <c r="O21" s="39"/>
      <c r="P21" s="40"/>
      <c r="Q21" s="14"/>
      <c r="R21" s="14"/>
      <c r="S21" s="14"/>
      <c r="T21" s="16">
        <v>3</v>
      </c>
      <c r="U21" s="32" t="s">
        <v>37</v>
      </c>
      <c r="V21" s="33"/>
      <c r="W21" s="34"/>
      <c r="X21" s="2">
        <v>0</v>
      </c>
    </row>
    <row r="22" spans="1:24" ht="8.4499999999999993" customHeight="1" x14ac:dyDescent="0.25">
      <c r="A22" s="12"/>
      <c r="B22" s="13">
        <v>2</v>
      </c>
      <c r="C22" s="12"/>
      <c r="D22" s="12"/>
      <c r="E22" s="41" t="s">
        <v>38</v>
      </c>
      <c r="F22" s="42"/>
      <c r="G22" s="42"/>
      <c r="H22" s="42"/>
      <c r="I22" s="42"/>
      <c r="J22" s="42"/>
      <c r="K22" s="42"/>
      <c r="L22" s="42"/>
      <c r="M22" s="43"/>
      <c r="N22" s="44">
        <f>SUM(N23,N29,N32,N36,N40,N45,N51)</f>
        <v>0</v>
      </c>
      <c r="O22" s="45"/>
      <c r="P22" s="46"/>
      <c r="Q22" s="14"/>
      <c r="R22" s="14"/>
      <c r="S22" s="14"/>
      <c r="T22" s="16">
        <v>4</v>
      </c>
      <c r="U22" s="32" t="s">
        <v>39</v>
      </c>
      <c r="V22" s="33"/>
      <c r="W22" s="34"/>
      <c r="X22" s="2">
        <v>0</v>
      </c>
    </row>
    <row r="23" spans="1:24" ht="8.4499999999999993" customHeight="1" x14ac:dyDescent="0.25">
      <c r="A23" s="14"/>
      <c r="B23" s="14"/>
      <c r="C23" s="15">
        <v>1</v>
      </c>
      <c r="D23" s="14"/>
      <c r="E23" s="32" t="s">
        <v>40</v>
      </c>
      <c r="F23" s="33"/>
      <c r="G23" s="33"/>
      <c r="H23" s="33"/>
      <c r="I23" s="33"/>
      <c r="J23" s="33"/>
      <c r="K23" s="33"/>
      <c r="L23" s="33"/>
      <c r="M23" s="34"/>
      <c r="N23" s="35">
        <f>SUM(N24:P28)</f>
        <v>0</v>
      </c>
      <c r="O23" s="36"/>
      <c r="P23" s="37"/>
      <c r="Q23" s="14"/>
      <c r="R23" s="14"/>
      <c r="S23" s="14"/>
      <c r="T23" s="16">
        <v>5</v>
      </c>
      <c r="U23" s="32" t="s">
        <v>41</v>
      </c>
      <c r="V23" s="33"/>
      <c r="W23" s="34"/>
      <c r="X23" s="2">
        <v>0</v>
      </c>
    </row>
    <row r="24" spans="1:24" ht="8.4499999999999993" customHeight="1" x14ac:dyDescent="0.25">
      <c r="A24" s="14"/>
      <c r="B24" s="14"/>
      <c r="C24" s="14"/>
      <c r="D24" s="16">
        <v>1</v>
      </c>
      <c r="E24" s="32" t="s">
        <v>42</v>
      </c>
      <c r="F24" s="33"/>
      <c r="G24" s="33"/>
      <c r="H24" s="33"/>
      <c r="I24" s="33"/>
      <c r="J24" s="33"/>
      <c r="K24" s="33"/>
      <c r="L24" s="33"/>
      <c r="M24" s="34"/>
      <c r="N24" s="38">
        <v>0</v>
      </c>
      <c r="O24" s="39"/>
      <c r="P24" s="40"/>
      <c r="Q24" s="14"/>
      <c r="R24" s="14"/>
      <c r="S24" s="14"/>
      <c r="T24" s="16">
        <v>6</v>
      </c>
      <c r="U24" s="32" t="s">
        <v>43</v>
      </c>
      <c r="V24" s="33"/>
      <c r="W24" s="34"/>
      <c r="X24" s="2">
        <v>0</v>
      </c>
    </row>
    <row r="25" spans="1:24" ht="8.4499999999999993" customHeight="1" x14ac:dyDescent="0.25">
      <c r="A25" s="14"/>
      <c r="B25" s="14"/>
      <c r="C25" s="14"/>
      <c r="D25" s="16">
        <v>2</v>
      </c>
      <c r="E25" s="32" t="s">
        <v>44</v>
      </c>
      <c r="F25" s="33"/>
      <c r="G25" s="33"/>
      <c r="H25" s="33"/>
      <c r="I25" s="33"/>
      <c r="J25" s="33"/>
      <c r="K25" s="33"/>
      <c r="L25" s="33"/>
      <c r="M25" s="34"/>
      <c r="N25" s="38">
        <v>0</v>
      </c>
      <c r="O25" s="39"/>
      <c r="P25" s="40"/>
      <c r="Q25" s="14"/>
      <c r="R25" s="14"/>
      <c r="S25" s="14"/>
      <c r="T25" s="16">
        <v>8</v>
      </c>
      <c r="U25" s="32" t="s">
        <v>45</v>
      </c>
      <c r="V25" s="33"/>
      <c r="W25" s="34"/>
      <c r="X25" s="2">
        <v>0</v>
      </c>
    </row>
    <row r="26" spans="1:24" ht="8.4499999999999993" customHeight="1" x14ac:dyDescent="0.25">
      <c r="A26" s="14"/>
      <c r="B26" s="14"/>
      <c r="C26" s="14"/>
      <c r="D26" s="16">
        <v>3</v>
      </c>
      <c r="E26" s="32" t="s">
        <v>46</v>
      </c>
      <c r="F26" s="33"/>
      <c r="G26" s="33"/>
      <c r="H26" s="33"/>
      <c r="I26" s="33"/>
      <c r="J26" s="33"/>
      <c r="K26" s="33"/>
      <c r="L26" s="33"/>
      <c r="M26" s="34"/>
      <c r="N26" s="38">
        <v>0</v>
      </c>
      <c r="O26" s="39"/>
      <c r="P26" s="40"/>
      <c r="Q26" s="14"/>
      <c r="R26" s="14"/>
      <c r="S26" s="14"/>
      <c r="T26" s="16">
        <v>9</v>
      </c>
      <c r="U26" s="32" t="s">
        <v>47</v>
      </c>
      <c r="V26" s="33"/>
      <c r="W26" s="34"/>
      <c r="X26" s="2">
        <v>0</v>
      </c>
    </row>
    <row r="27" spans="1:24" ht="8.4499999999999993" customHeight="1" x14ac:dyDescent="0.25">
      <c r="A27" s="14"/>
      <c r="B27" s="14"/>
      <c r="C27" s="14"/>
      <c r="D27" s="16">
        <v>4</v>
      </c>
      <c r="E27" s="32" t="s">
        <v>48</v>
      </c>
      <c r="F27" s="33"/>
      <c r="G27" s="33"/>
      <c r="H27" s="33"/>
      <c r="I27" s="33"/>
      <c r="J27" s="33"/>
      <c r="K27" s="33"/>
      <c r="L27" s="33"/>
      <c r="M27" s="34"/>
      <c r="N27" s="38">
        <v>0</v>
      </c>
      <c r="O27" s="39"/>
      <c r="P27" s="40"/>
      <c r="Q27" s="14"/>
      <c r="R27" s="14"/>
      <c r="S27" s="15">
        <v>2</v>
      </c>
      <c r="T27" s="14"/>
      <c r="U27" s="32" t="s">
        <v>49</v>
      </c>
      <c r="V27" s="33"/>
      <c r="W27" s="34"/>
      <c r="X27" s="9">
        <f>SUM(X28:X32)</f>
        <v>0</v>
      </c>
    </row>
    <row r="28" spans="1:24" ht="8.4499999999999993" customHeight="1" x14ac:dyDescent="0.25">
      <c r="A28" s="14"/>
      <c r="B28" s="14"/>
      <c r="C28" s="14"/>
      <c r="D28" s="16">
        <v>5</v>
      </c>
      <c r="E28" s="32" t="s">
        <v>50</v>
      </c>
      <c r="F28" s="33"/>
      <c r="G28" s="33"/>
      <c r="H28" s="33"/>
      <c r="I28" s="33"/>
      <c r="J28" s="33"/>
      <c r="K28" s="33"/>
      <c r="L28" s="33"/>
      <c r="M28" s="34"/>
      <c r="N28" s="38">
        <v>0</v>
      </c>
      <c r="O28" s="39"/>
      <c r="P28" s="40"/>
      <c r="Q28" s="14"/>
      <c r="R28" s="14"/>
      <c r="S28" s="14"/>
      <c r="T28" s="16">
        <v>1</v>
      </c>
      <c r="U28" s="32" t="s">
        <v>51</v>
      </c>
      <c r="V28" s="33"/>
      <c r="W28" s="34"/>
      <c r="X28" s="2">
        <v>0</v>
      </c>
    </row>
    <row r="29" spans="1:24" ht="8.4499999999999993" customHeight="1" x14ac:dyDescent="0.25">
      <c r="A29" s="14"/>
      <c r="B29" s="14"/>
      <c r="C29" s="15">
        <v>2</v>
      </c>
      <c r="D29" s="14"/>
      <c r="E29" s="32" t="s">
        <v>52</v>
      </c>
      <c r="F29" s="33"/>
      <c r="G29" s="33"/>
      <c r="H29" s="33"/>
      <c r="I29" s="33"/>
      <c r="J29" s="33"/>
      <c r="K29" s="33"/>
      <c r="L29" s="33"/>
      <c r="M29" s="34"/>
      <c r="N29" s="35">
        <f>SUM(N30:P31)</f>
        <v>0</v>
      </c>
      <c r="O29" s="36"/>
      <c r="P29" s="37"/>
      <c r="Q29" s="14"/>
      <c r="R29" s="14"/>
      <c r="S29" s="14"/>
      <c r="T29" s="16">
        <v>2</v>
      </c>
      <c r="U29" s="32" t="s">
        <v>53</v>
      </c>
      <c r="V29" s="33"/>
      <c r="W29" s="34"/>
      <c r="X29" s="2">
        <v>0</v>
      </c>
    </row>
    <row r="30" spans="1:24" ht="8.4499999999999993" customHeight="1" x14ac:dyDescent="0.25">
      <c r="A30" s="14"/>
      <c r="B30" s="14"/>
      <c r="C30" s="14"/>
      <c r="D30" s="16">
        <v>1</v>
      </c>
      <c r="E30" s="32" t="s">
        <v>54</v>
      </c>
      <c r="F30" s="33"/>
      <c r="G30" s="33"/>
      <c r="H30" s="33"/>
      <c r="I30" s="33"/>
      <c r="J30" s="33"/>
      <c r="K30" s="33"/>
      <c r="L30" s="33"/>
      <c r="M30" s="34"/>
      <c r="N30" s="38">
        <v>0</v>
      </c>
      <c r="O30" s="39"/>
      <c r="P30" s="40"/>
      <c r="Q30" s="14"/>
      <c r="R30" s="14"/>
      <c r="S30" s="14"/>
      <c r="T30" s="16">
        <v>3</v>
      </c>
      <c r="U30" s="32" t="s">
        <v>55</v>
      </c>
      <c r="V30" s="33"/>
      <c r="W30" s="34"/>
      <c r="X30" s="2">
        <v>0</v>
      </c>
    </row>
    <row r="31" spans="1:24" ht="8.4499999999999993" customHeight="1" x14ac:dyDescent="0.25">
      <c r="A31" s="14"/>
      <c r="B31" s="14"/>
      <c r="C31" s="14"/>
      <c r="D31" s="16">
        <v>2</v>
      </c>
      <c r="E31" s="32" t="s">
        <v>56</v>
      </c>
      <c r="F31" s="33"/>
      <c r="G31" s="33"/>
      <c r="H31" s="33"/>
      <c r="I31" s="33"/>
      <c r="J31" s="33"/>
      <c r="K31" s="33"/>
      <c r="L31" s="33"/>
      <c r="M31" s="34"/>
      <c r="N31" s="38">
        <v>0</v>
      </c>
      <c r="O31" s="39"/>
      <c r="P31" s="40"/>
      <c r="Q31" s="14"/>
      <c r="R31" s="14"/>
      <c r="S31" s="14"/>
      <c r="T31" s="16">
        <v>4</v>
      </c>
      <c r="U31" s="32" t="s">
        <v>57</v>
      </c>
      <c r="V31" s="33"/>
      <c r="W31" s="34"/>
      <c r="X31" s="2">
        <v>0</v>
      </c>
    </row>
    <row r="32" spans="1:24" ht="8.4499999999999993" customHeight="1" x14ac:dyDescent="0.25">
      <c r="A32" s="14"/>
      <c r="B32" s="14"/>
      <c r="C32" s="15">
        <v>3</v>
      </c>
      <c r="D32" s="14"/>
      <c r="E32" s="32" t="s">
        <v>58</v>
      </c>
      <c r="F32" s="33"/>
      <c r="G32" s="33"/>
      <c r="H32" s="33"/>
      <c r="I32" s="33"/>
      <c r="J32" s="33"/>
      <c r="K32" s="33"/>
      <c r="L32" s="33"/>
      <c r="M32" s="34"/>
      <c r="N32" s="35">
        <f>SUM(N33:P35)</f>
        <v>0</v>
      </c>
      <c r="O32" s="36"/>
      <c r="P32" s="37"/>
      <c r="Q32" s="14"/>
      <c r="R32" s="14"/>
      <c r="S32" s="14"/>
      <c r="T32" s="16">
        <v>6</v>
      </c>
      <c r="U32" s="32" t="s">
        <v>59</v>
      </c>
      <c r="V32" s="33"/>
      <c r="W32" s="34"/>
      <c r="X32" s="2">
        <v>0</v>
      </c>
    </row>
    <row r="33" spans="1:24" ht="8.4499999999999993" customHeight="1" x14ac:dyDescent="0.25">
      <c r="A33" s="14"/>
      <c r="B33" s="14"/>
      <c r="C33" s="14"/>
      <c r="D33" s="16">
        <v>1</v>
      </c>
      <c r="E33" s="32" t="s">
        <v>60</v>
      </c>
      <c r="F33" s="33"/>
      <c r="G33" s="33"/>
      <c r="H33" s="33"/>
      <c r="I33" s="33"/>
      <c r="J33" s="33"/>
      <c r="K33" s="33"/>
      <c r="L33" s="33"/>
      <c r="M33" s="34"/>
      <c r="N33" s="38">
        <v>0</v>
      </c>
      <c r="O33" s="39"/>
      <c r="P33" s="40"/>
      <c r="Q33" s="14"/>
      <c r="R33" s="14"/>
      <c r="S33" s="15">
        <v>3</v>
      </c>
      <c r="T33" s="14"/>
      <c r="U33" s="32" t="s">
        <v>61</v>
      </c>
      <c r="V33" s="33"/>
      <c r="W33" s="34"/>
      <c r="X33" s="9">
        <f>SUM(X34)</f>
        <v>0</v>
      </c>
    </row>
    <row r="34" spans="1:24" ht="8.4499999999999993" customHeight="1" x14ac:dyDescent="0.25">
      <c r="A34" s="14"/>
      <c r="B34" s="14"/>
      <c r="C34" s="14"/>
      <c r="D34" s="16">
        <v>2</v>
      </c>
      <c r="E34" s="32" t="s">
        <v>62</v>
      </c>
      <c r="F34" s="33"/>
      <c r="G34" s="33"/>
      <c r="H34" s="33"/>
      <c r="I34" s="33"/>
      <c r="J34" s="33"/>
      <c r="K34" s="33"/>
      <c r="L34" s="33"/>
      <c r="M34" s="34"/>
      <c r="N34" s="38">
        <v>0</v>
      </c>
      <c r="O34" s="39"/>
      <c r="P34" s="40"/>
      <c r="Q34" s="14"/>
      <c r="R34" s="14"/>
      <c r="S34" s="14"/>
      <c r="T34" s="16">
        <v>4</v>
      </c>
      <c r="U34" s="32" t="s">
        <v>63</v>
      </c>
      <c r="V34" s="33"/>
      <c r="W34" s="34"/>
      <c r="X34" s="2">
        <v>0</v>
      </c>
    </row>
    <row r="35" spans="1:24" ht="8.4499999999999993" customHeight="1" x14ac:dyDescent="0.25">
      <c r="A35" s="14"/>
      <c r="B35" s="14"/>
      <c r="C35" s="14"/>
      <c r="D35" s="16">
        <v>3</v>
      </c>
      <c r="E35" s="32" t="s">
        <v>64</v>
      </c>
      <c r="F35" s="33"/>
      <c r="G35" s="33"/>
      <c r="H35" s="33"/>
      <c r="I35" s="33"/>
      <c r="J35" s="33"/>
      <c r="K35" s="33"/>
      <c r="L35" s="33"/>
      <c r="M35" s="34"/>
      <c r="N35" s="38">
        <v>0</v>
      </c>
      <c r="O35" s="39"/>
      <c r="P35" s="40"/>
      <c r="Q35" s="14"/>
      <c r="R35" s="14"/>
      <c r="S35" s="15">
        <v>4</v>
      </c>
      <c r="T35" s="14"/>
      <c r="U35" s="32" t="s">
        <v>65</v>
      </c>
      <c r="V35" s="33"/>
      <c r="W35" s="34"/>
      <c r="X35" s="9">
        <f>SUM(X36:X37)</f>
        <v>0</v>
      </c>
    </row>
    <row r="36" spans="1:24" ht="8.4499999999999993" customHeight="1" x14ac:dyDescent="0.25">
      <c r="A36" s="14"/>
      <c r="B36" s="14"/>
      <c r="C36" s="15">
        <v>4</v>
      </c>
      <c r="D36" s="14"/>
      <c r="E36" s="32" t="s">
        <v>66</v>
      </c>
      <c r="F36" s="33"/>
      <c r="G36" s="33"/>
      <c r="H36" s="33"/>
      <c r="I36" s="33"/>
      <c r="J36" s="33"/>
      <c r="K36" s="33"/>
      <c r="L36" s="33"/>
      <c r="M36" s="34"/>
      <c r="N36" s="35">
        <f>SUM(N37:P39)</f>
        <v>0</v>
      </c>
      <c r="O36" s="36"/>
      <c r="P36" s="37"/>
      <c r="Q36" s="14"/>
      <c r="R36" s="14"/>
      <c r="S36" s="14"/>
      <c r="T36" s="16">
        <v>1</v>
      </c>
      <c r="U36" s="32" t="s">
        <v>67</v>
      </c>
      <c r="V36" s="33"/>
      <c r="W36" s="34"/>
      <c r="X36" s="2">
        <v>0</v>
      </c>
    </row>
    <row r="37" spans="1:24" ht="8.4499999999999993" customHeight="1" x14ac:dyDescent="0.25">
      <c r="A37" s="14"/>
      <c r="B37" s="14"/>
      <c r="C37" s="14"/>
      <c r="D37" s="16">
        <v>1</v>
      </c>
      <c r="E37" s="32" t="s">
        <v>68</v>
      </c>
      <c r="F37" s="33"/>
      <c r="G37" s="33"/>
      <c r="H37" s="33"/>
      <c r="I37" s="33"/>
      <c r="J37" s="33"/>
      <c r="K37" s="33"/>
      <c r="L37" s="33"/>
      <c r="M37" s="34"/>
      <c r="N37" s="38">
        <v>0</v>
      </c>
      <c r="O37" s="39"/>
      <c r="P37" s="40"/>
      <c r="Q37" s="14"/>
      <c r="R37" s="14"/>
      <c r="S37" s="14"/>
      <c r="T37" s="16">
        <v>2</v>
      </c>
      <c r="U37" s="32" t="s">
        <v>69</v>
      </c>
      <c r="V37" s="33"/>
      <c r="W37" s="34"/>
      <c r="X37" s="2">
        <v>0</v>
      </c>
    </row>
    <row r="38" spans="1:24" ht="8.4499999999999993" customHeight="1" x14ac:dyDescent="0.25">
      <c r="A38" s="14"/>
      <c r="B38" s="14"/>
      <c r="C38" s="14"/>
      <c r="D38" s="16">
        <v>2</v>
      </c>
      <c r="E38" s="32" t="s">
        <v>70</v>
      </c>
      <c r="F38" s="33"/>
      <c r="G38" s="33"/>
      <c r="H38" s="33"/>
      <c r="I38" s="33"/>
      <c r="J38" s="33"/>
      <c r="K38" s="33"/>
      <c r="L38" s="33"/>
      <c r="M38" s="34"/>
      <c r="N38" s="38">
        <v>0</v>
      </c>
      <c r="O38" s="39"/>
      <c r="P38" s="40"/>
      <c r="Q38" s="14"/>
      <c r="R38" s="14"/>
      <c r="S38" s="15">
        <v>5</v>
      </c>
      <c r="T38" s="14"/>
      <c r="U38" s="32" t="s">
        <v>71</v>
      </c>
      <c r="V38" s="33"/>
      <c r="W38" s="34"/>
      <c r="X38" s="9">
        <f>SUM(X39:X41)</f>
        <v>0</v>
      </c>
    </row>
    <row r="39" spans="1:24" ht="8.4499999999999993" customHeight="1" x14ac:dyDescent="0.25">
      <c r="A39" s="14"/>
      <c r="B39" s="14"/>
      <c r="C39" s="14"/>
      <c r="D39" s="16">
        <v>3</v>
      </c>
      <c r="E39" s="32" t="s">
        <v>72</v>
      </c>
      <c r="F39" s="33"/>
      <c r="G39" s="33"/>
      <c r="H39" s="33"/>
      <c r="I39" s="33"/>
      <c r="J39" s="33"/>
      <c r="K39" s="33"/>
      <c r="L39" s="33"/>
      <c r="M39" s="34"/>
      <c r="N39" s="38">
        <v>0</v>
      </c>
      <c r="O39" s="39"/>
      <c r="P39" s="40"/>
      <c r="Q39" s="14"/>
      <c r="R39" s="14"/>
      <c r="S39" s="14"/>
      <c r="T39" s="16">
        <v>2</v>
      </c>
      <c r="U39" s="32" t="s">
        <v>73</v>
      </c>
      <c r="V39" s="33"/>
      <c r="W39" s="34"/>
      <c r="X39" s="2">
        <v>0</v>
      </c>
    </row>
    <row r="40" spans="1:24" ht="8.4499999999999993" customHeight="1" x14ac:dyDescent="0.25">
      <c r="A40" s="14"/>
      <c r="B40" s="14"/>
      <c r="C40" s="15">
        <v>5</v>
      </c>
      <c r="D40" s="14"/>
      <c r="E40" s="32" t="s">
        <v>74</v>
      </c>
      <c r="F40" s="33"/>
      <c r="G40" s="33"/>
      <c r="H40" s="33"/>
      <c r="I40" s="33"/>
      <c r="J40" s="33"/>
      <c r="K40" s="33"/>
      <c r="L40" s="33"/>
      <c r="M40" s="34"/>
      <c r="N40" s="35">
        <f>SUM(N41:P44)</f>
        <v>0</v>
      </c>
      <c r="O40" s="36"/>
      <c r="P40" s="37"/>
      <c r="Q40" s="14"/>
      <c r="R40" s="14"/>
      <c r="S40" s="14"/>
      <c r="T40" s="16">
        <v>3</v>
      </c>
      <c r="U40" s="32" t="s">
        <v>75</v>
      </c>
      <c r="V40" s="33"/>
      <c r="W40" s="34"/>
      <c r="X40" s="2">
        <v>0</v>
      </c>
    </row>
    <row r="41" spans="1:24" ht="8.4499999999999993" customHeight="1" x14ac:dyDescent="0.25">
      <c r="A41" s="14"/>
      <c r="B41" s="14"/>
      <c r="C41" s="14"/>
      <c r="D41" s="16">
        <v>1</v>
      </c>
      <c r="E41" s="32" t="s">
        <v>76</v>
      </c>
      <c r="F41" s="33"/>
      <c r="G41" s="33"/>
      <c r="H41" s="33"/>
      <c r="I41" s="33"/>
      <c r="J41" s="33"/>
      <c r="K41" s="33"/>
      <c r="L41" s="33"/>
      <c r="M41" s="34"/>
      <c r="N41" s="38">
        <v>0</v>
      </c>
      <c r="O41" s="39"/>
      <c r="P41" s="40"/>
      <c r="Q41" s="14"/>
      <c r="R41" s="14"/>
      <c r="S41" s="14"/>
      <c r="T41" s="16">
        <v>5</v>
      </c>
      <c r="U41" s="32" t="s">
        <v>77</v>
      </c>
      <c r="V41" s="33"/>
      <c r="W41" s="34"/>
      <c r="X41" s="2">
        <v>0</v>
      </c>
    </row>
    <row r="42" spans="1:24" ht="8.4499999999999993" customHeight="1" x14ac:dyDescent="0.25">
      <c r="A42" s="14"/>
      <c r="B42" s="14"/>
      <c r="C42" s="14"/>
      <c r="D42" s="16">
        <v>2</v>
      </c>
      <c r="E42" s="32" t="s">
        <v>78</v>
      </c>
      <c r="F42" s="33"/>
      <c r="G42" s="33"/>
      <c r="H42" s="33"/>
      <c r="I42" s="33"/>
      <c r="J42" s="33"/>
      <c r="K42" s="33"/>
      <c r="L42" s="33"/>
      <c r="M42" s="34"/>
      <c r="N42" s="38">
        <v>0</v>
      </c>
      <c r="O42" s="39"/>
      <c r="P42" s="40"/>
      <c r="Q42" s="14"/>
      <c r="R42" s="14"/>
      <c r="S42" s="15">
        <v>9</v>
      </c>
      <c r="T42" s="14"/>
      <c r="U42" s="32" t="s">
        <v>79</v>
      </c>
      <c r="V42" s="33"/>
      <c r="W42" s="34"/>
      <c r="X42" s="9">
        <f>SUM(X43)</f>
        <v>0</v>
      </c>
    </row>
    <row r="43" spans="1:24" ht="8.4499999999999993" customHeight="1" x14ac:dyDescent="0.25">
      <c r="A43" s="14"/>
      <c r="B43" s="14"/>
      <c r="C43" s="14"/>
      <c r="D43" s="16">
        <v>3</v>
      </c>
      <c r="E43" s="32" t="s">
        <v>80</v>
      </c>
      <c r="F43" s="33"/>
      <c r="G43" s="33"/>
      <c r="H43" s="33"/>
      <c r="I43" s="33"/>
      <c r="J43" s="33"/>
      <c r="K43" s="33"/>
      <c r="L43" s="33"/>
      <c r="M43" s="34"/>
      <c r="N43" s="38">
        <v>0</v>
      </c>
      <c r="O43" s="39"/>
      <c r="P43" s="40"/>
      <c r="Q43" s="14"/>
      <c r="R43" s="14"/>
      <c r="S43" s="14"/>
      <c r="T43" s="16">
        <v>3</v>
      </c>
      <c r="U43" s="32" t="s">
        <v>81</v>
      </c>
      <c r="V43" s="33"/>
      <c r="W43" s="34"/>
      <c r="X43" s="2">
        <v>0</v>
      </c>
    </row>
    <row r="44" spans="1:24" ht="8.4499999999999993" customHeight="1" x14ac:dyDescent="0.25">
      <c r="A44" s="14"/>
      <c r="B44" s="14"/>
      <c r="C44" s="14"/>
      <c r="D44" s="16">
        <v>4</v>
      </c>
      <c r="E44" s="32" t="s">
        <v>82</v>
      </c>
      <c r="F44" s="33"/>
      <c r="G44" s="33"/>
      <c r="H44" s="33"/>
      <c r="I44" s="33"/>
      <c r="J44" s="33"/>
      <c r="K44" s="33"/>
      <c r="L44" s="33"/>
      <c r="M44" s="34"/>
      <c r="N44" s="38">
        <v>0</v>
      </c>
      <c r="O44" s="39"/>
      <c r="P44" s="40"/>
      <c r="Q44" s="12"/>
      <c r="R44" s="13">
        <v>7</v>
      </c>
      <c r="S44" s="12"/>
      <c r="T44" s="12"/>
      <c r="U44" s="41" t="s">
        <v>88</v>
      </c>
      <c r="V44" s="42"/>
      <c r="W44" s="43"/>
      <c r="X44" s="8">
        <f>SUM(X45,X51,X54)</f>
        <v>0</v>
      </c>
    </row>
    <row r="45" spans="1:24" ht="8.4499999999999993" customHeight="1" x14ac:dyDescent="0.25">
      <c r="A45" s="14"/>
      <c r="B45" s="14"/>
      <c r="C45" s="15">
        <v>6</v>
      </c>
      <c r="D45" s="14"/>
      <c r="E45" s="32" t="s">
        <v>83</v>
      </c>
      <c r="F45" s="33"/>
      <c r="G45" s="33"/>
      <c r="H45" s="33"/>
      <c r="I45" s="33"/>
      <c r="J45" s="33"/>
      <c r="K45" s="33"/>
      <c r="L45" s="33"/>
      <c r="M45" s="34"/>
      <c r="N45" s="35">
        <f>SUM(N46:P50)</f>
        <v>0</v>
      </c>
      <c r="O45" s="36"/>
      <c r="P45" s="37"/>
      <c r="Q45" s="14"/>
      <c r="R45" s="14"/>
      <c r="S45" s="15">
        <v>1</v>
      </c>
      <c r="T45" s="14"/>
      <c r="U45" s="32" t="s">
        <v>90</v>
      </c>
      <c r="V45" s="33"/>
      <c r="W45" s="34"/>
      <c r="X45" s="9">
        <f>SUM(X46:X50)</f>
        <v>0</v>
      </c>
    </row>
    <row r="46" spans="1:24" ht="8.4499999999999993" customHeight="1" x14ac:dyDescent="0.25">
      <c r="A46" s="14"/>
      <c r="B46" s="14"/>
      <c r="C46" s="14"/>
      <c r="D46" s="16">
        <v>1</v>
      </c>
      <c r="E46" s="32" t="s">
        <v>84</v>
      </c>
      <c r="F46" s="33"/>
      <c r="G46" s="33"/>
      <c r="H46" s="33"/>
      <c r="I46" s="33"/>
      <c r="J46" s="33"/>
      <c r="K46" s="33"/>
      <c r="L46" s="33"/>
      <c r="M46" s="34"/>
      <c r="N46" s="38">
        <v>0</v>
      </c>
      <c r="O46" s="39"/>
      <c r="P46" s="40"/>
      <c r="Q46" s="14"/>
      <c r="R46" s="14"/>
      <c r="S46" s="14"/>
      <c r="T46" s="16">
        <v>1</v>
      </c>
      <c r="U46" s="32" t="s">
        <v>92</v>
      </c>
      <c r="V46" s="33"/>
      <c r="W46" s="34"/>
      <c r="X46" s="2">
        <v>0</v>
      </c>
    </row>
    <row r="47" spans="1:24" ht="8.4499999999999993" customHeight="1" x14ac:dyDescent="0.25">
      <c r="A47" s="14"/>
      <c r="B47" s="14"/>
      <c r="C47" s="14"/>
      <c r="D47" s="16">
        <v>2</v>
      </c>
      <c r="E47" s="32" t="s">
        <v>85</v>
      </c>
      <c r="F47" s="33"/>
      <c r="G47" s="33"/>
      <c r="H47" s="33"/>
      <c r="I47" s="33"/>
      <c r="J47" s="33"/>
      <c r="K47" s="33"/>
      <c r="L47" s="33"/>
      <c r="M47" s="34"/>
      <c r="N47" s="38">
        <v>0</v>
      </c>
      <c r="O47" s="39"/>
      <c r="P47" s="40"/>
      <c r="Q47" s="14"/>
      <c r="R47" s="14"/>
      <c r="S47" s="14"/>
      <c r="T47" s="16">
        <v>2</v>
      </c>
      <c r="U47" s="32" t="s">
        <v>94</v>
      </c>
      <c r="V47" s="33"/>
      <c r="W47" s="34"/>
      <c r="X47" s="2">
        <v>0</v>
      </c>
    </row>
    <row r="48" spans="1:24" ht="8.4499999999999993" customHeight="1" x14ac:dyDescent="0.25">
      <c r="A48" s="14"/>
      <c r="B48" s="14"/>
      <c r="C48" s="14"/>
      <c r="D48" s="16">
        <v>3</v>
      </c>
      <c r="E48" s="32" t="s">
        <v>86</v>
      </c>
      <c r="F48" s="33"/>
      <c r="G48" s="33"/>
      <c r="H48" s="33"/>
      <c r="I48" s="33"/>
      <c r="J48" s="33"/>
      <c r="K48" s="33"/>
      <c r="L48" s="33"/>
      <c r="M48" s="34"/>
      <c r="N48" s="38">
        <v>0</v>
      </c>
      <c r="O48" s="39"/>
      <c r="P48" s="40"/>
      <c r="Q48" s="14"/>
      <c r="R48" s="14"/>
      <c r="S48" s="14"/>
      <c r="T48" s="16">
        <v>3</v>
      </c>
      <c r="U48" s="32" t="s">
        <v>96</v>
      </c>
      <c r="V48" s="33"/>
      <c r="W48" s="34"/>
      <c r="X48" s="2">
        <v>0</v>
      </c>
    </row>
    <row r="49" spans="1:24" ht="8.4499999999999993" customHeight="1" x14ac:dyDescent="0.25">
      <c r="A49" s="14"/>
      <c r="B49" s="14"/>
      <c r="C49" s="14"/>
      <c r="D49" s="16">
        <v>4</v>
      </c>
      <c r="E49" s="32" t="s">
        <v>87</v>
      </c>
      <c r="F49" s="33"/>
      <c r="G49" s="33"/>
      <c r="H49" s="33"/>
      <c r="I49" s="33"/>
      <c r="J49" s="33"/>
      <c r="K49" s="33"/>
      <c r="L49" s="33"/>
      <c r="M49" s="34"/>
      <c r="N49" s="38">
        <v>0</v>
      </c>
      <c r="O49" s="39"/>
      <c r="P49" s="40"/>
      <c r="Q49" s="14"/>
      <c r="R49" s="14"/>
      <c r="S49" s="14"/>
      <c r="T49" s="16">
        <v>4</v>
      </c>
      <c r="U49" s="32" t="s">
        <v>98</v>
      </c>
      <c r="V49" s="33"/>
      <c r="W49" s="34"/>
      <c r="X49" s="2">
        <v>0</v>
      </c>
    </row>
    <row r="50" spans="1:24" ht="8.4499999999999993" customHeight="1" x14ac:dyDescent="0.25">
      <c r="A50" s="14"/>
      <c r="B50" s="14"/>
      <c r="C50" s="14"/>
      <c r="D50" s="17">
        <v>90</v>
      </c>
      <c r="E50" s="32" t="s">
        <v>89</v>
      </c>
      <c r="F50" s="33"/>
      <c r="G50" s="33"/>
      <c r="H50" s="33"/>
      <c r="I50" s="33"/>
      <c r="J50" s="33"/>
      <c r="K50" s="33"/>
      <c r="L50" s="33"/>
      <c r="M50" s="34"/>
      <c r="N50" s="38">
        <v>0</v>
      </c>
      <c r="O50" s="39"/>
      <c r="P50" s="40"/>
      <c r="Q50" s="14"/>
      <c r="R50" s="14"/>
      <c r="S50" s="14"/>
      <c r="T50" s="17">
        <v>90</v>
      </c>
      <c r="U50" s="32" t="s">
        <v>100</v>
      </c>
      <c r="V50" s="33"/>
      <c r="W50" s="34"/>
      <c r="X50" s="2">
        <v>0</v>
      </c>
    </row>
    <row r="51" spans="1:24" ht="8.4499999999999993" customHeight="1" x14ac:dyDescent="0.25">
      <c r="A51" s="14"/>
      <c r="B51" s="14"/>
      <c r="C51" s="15">
        <v>9</v>
      </c>
      <c r="D51" s="14"/>
      <c r="E51" s="32" t="s">
        <v>91</v>
      </c>
      <c r="F51" s="33"/>
      <c r="G51" s="33"/>
      <c r="H51" s="33"/>
      <c r="I51" s="33"/>
      <c r="J51" s="33"/>
      <c r="K51" s="33"/>
      <c r="L51" s="33"/>
      <c r="M51" s="34"/>
      <c r="N51" s="35">
        <f>SUM(N52:P53)</f>
        <v>0</v>
      </c>
      <c r="O51" s="36"/>
      <c r="P51" s="37"/>
      <c r="Q51" s="14"/>
      <c r="R51" s="14"/>
      <c r="S51" s="15">
        <v>2</v>
      </c>
      <c r="T51" s="14"/>
      <c r="U51" s="32" t="s">
        <v>102</v>
      </c>
      <c r="V51" s="33"/>
      <c r="W51" s="34"/>
      <c r="X51" s="9">
        <f>SUM(X52:X53)</f>
        <v>0</v>
      </c>
    </row>
    <row r="52" spans="1:24" ht="8.4499999999999993" customHeight="1" x14ac:dyDescent="0.25">
      <c r="A52" s="14"/>
      <c r="B52" s="14"/>
      <c r="C52" s="14"/>
      <c r="D52" s="16">
        <v>1</v>
      </c>
      <c r="E52" s="32" t="s">
        <v>93</v>
      </c>
      <c r="F52" s="33"/>
      <c r="G52" s="33"/>
      <c r="H52" s="33"/>
      <c r="I52" s="33"/>
      <c r="J52" s="33"/>
      <c r="K52" s="33"/>
      <c r="L52" s="33"/>
      <c r="M52" s="34"/>
      <c r="N52" s="38">
        <v>0</v>
      </c>
      <c r="O52" s="39"/>
      <c r="P52" s="40"/>
      <c r="Q52" s="14"/>
      <c r="R52" s="14"/>
      <c r="S52" s="14"/>
      <c r="T52" s="16">
        <v>1</v>
      </c>
      <c r="U52" s="32" t="s">
        <v>104</v>
      </c>
      <c r="V52" s="33"/>
      <c r="W52" s="34"/>
      <c r="X52" s="2">
        <v>0</v>
      </c>
    </row>
    <row r="53" spans="1:24" ht="8.4499999999999993" customHeight="1" x14ac:dyDescent="0.25">
      <c r="A53" s="14"/>
      <c r="B53" s="14"/>
      <c r="C53" s="14"/>
      <c r="D53" s="17">
        <v>90</v>
      </c>
      <c r="E53" s="32" t="s">
        <v>95</v>
      </c>
      <c r="F53" s="33"/>
      <c r="G53" s="33"/>
      <c r="H53" s="33"/>
      <c r="I53" s="33"/>
      <c r="J53" s="33"/>
      <c r="K53" s="33"/>
      <c r="L53" s="33"/>
      <c r="M53" s="34"/>
      <c r="N53" s="38">
        <v>0</v>
      </c>
      <c r="O53" s="39"/>
      <c r="P53" s="40"/>
      <c r="Q53" s="14"/>
      <c r="R53" s="14"/>
      <c r="S53" s="14"/>
      <c r="T53" s="16">
        <v>2</v>
      </c>
      <c r="U53" s="32" t="s">
        <v>106</v>
      </c>
      <c r="V53" s="33"/>
      <c r="W53" s="34"/>
      <c r="X53" s="2">
        <v>0</v>
      </c>
    </row>
    <row r="54" spans="1:24" ht="8.4499999999999993" customHeight="1" x14ac:dyDescent="0.25">
      <c r="A54" s="12"/>
      <c r="B54" s="13">
        <v>3</v>
      </c>
      <c r="C54" s="12"/>
      <c r="D54" s="12"/>
      <c r="E54" s="41" t="s">
        <v>97</v>
      </c>
      <c r="F54" s="42"/>
      <c r="G54" s="42"/>
      <c r="H54" s="42"/>
      <c r="I54" s="42"/>
      <c r="J54" s="42"/>
      <c r="K54" s="42"/>
      <c r="L54" s="42"/>
      <c r="M54" s="43"/>
      <c r="N54" s="44">
        <f>SUM(N55,N60,N58,N62)</f>
        <v>0</v>
      </c>
      <c r="O54" s="45"/>
      <c r="P54" s="46"/>
      <c r="Q54" s="14"/>
      <c r="R54" s="14"/>
      <c r="S54" s="15">
        <v>3</v>
      </c>
      <c r="T54" s="14"/>
      <c r="U54" s="32" t="s">
        <v>108</v>
      </c>
      <c r="V54" s="33"/>
      <c r="W54" s="34"/>
      <c r="X54" s="9">
        <f>SUM(X55:X58)</f>
        <v>0</v>
      </c>
    </row>
    <row r="55" spans="1:24" ht="8.4499999999999993" customHeight="1" x14ac:dyDescent="0.25">
      <c r="A55" s="14"/>
      <c r="B55" s="14"/>
      <c r="C55" s="15">
        <v>1</v>
      </c>
      <c r="D55" s="14"/>
      <c r="E55" s="32" t="s">
        <v>99</v>
      </c>
      <c r="F55" s="33"/>
      <c r="G55" s="33"/>
      <c r="H55" s="33"/>
      <c r="I55" s="33"/>
      <c r="J55" s="33"/>
      <c r="K55" s="33"/>
      <c r="L55" s="33"/>
      <c r="M55" s="34"/>
      <c r="N55" s="35">
        <f>SUM(N56:P57)</f>
        <v>0</v>
      </c>
      <c r="O55" s="36"/>
      <c r="P55" s="37"/>
      <c r="Q55" s="14"/>
      <c r="R55" s="14"/>
      <c r="S55" s="14"/>
      <c r="T55" s="16">
        <v>1</v>
      </c>
      <c r="U55" s="32" t="s">
        <v>110</v>
      </c>
      <c r="V55" s="33"/>
      <c r="W55" s="34"/>
      <c r="X55" s="2">
        <v>0</v>
      </c>
    </row>
    <row r="56" spans="1:24" ht="8.4499999999999993" customHeight="1" x14ac:dyDescent="0.25">
      <c r="A56" s="14"/>
      <c r="B56" s="14"/>
      <c r="C56" s="14"/>
      <c r="D56" s="16">
        <v>1</v>
      </c>
      <c r="E56" s="32" t="s">
        <v>101</v>
      </c>
      <c r="F56" s="33"/>
      <c r="G56" s="33"/>
      <c r="H56" s="33"/>
      <c r="I56" s="33"/>
      <c r="J56" s="33"/>
      <c r="K56" s="33"/>
      <c r="L56" s="33"/>
      <c r="M56" s="34"/>
      <c r="N56" s="38">
        <v>0</v>
      </c>
      <c r="O56" s="39"/>
      <c r="P56" s="40"/>
      <c r="Q56" s="14"/>
      <c r="R56" s="14"/>
      <c r="S56" s="14"/>
      <c r="T56" s="16">
        <v>2</v>
      </c>
      <c r="U56" s="32" t="s">
        <v>112</v>
      </c>
      <c r="V56" s="33"/>
      <c r="W56" s="34"/>
      <c r="X56" s="2">
        <v>0</v>
      </c>
    </row>
    <row r="57" spans="1:24" ht="8.4499999999999993" customHeight="1" x14ac:dyDescent="0.25">
      <c r="A57" s="14"/>
      <c r="B57" s="14"/>
      <c r="C57" s="14"/>
      <c r="D57" s="16">
        <v>2</v>
      </c>
      <c r="E57" s="32" t="s">
        <v>103</v>
      </c>
      <c r="F57" s="33"/>
      <c r="G57" s="33"/>
      <c r="H57" s="33"/>
      <c r="I57" s="33"/>
      <c r="J57" s="33"/>
      <c r="K57" s="33"/>
      <c r="L57" s="33"/>
      <c r="M57" s="34"/>
      <c r="N57" s="38">
        <v>0</v>
      </c>
      <c r="O57" s="39"/>
      <c r="P57" s="40"/>
      <c r="Q57" s="14"/>
      <c r="R57" s="14"/>
      <c r="S57" s="14"/>
      <c r="T57" s="16">
        <v>3</v>
      </c>
      <c r="U57" s="32" t="s">
        <v>114</v>
      </c>
      <c r="V57" s="33"/>
      <c r="W57" s="34"/>
      <c r="X57" s="2">
        <v>0</v>
      </c>
    </row>
    <row r="58" spans="1:24" ht="8.4499999999999993" customHeight="1" x14ac:dyDescent="0.25">
      <c r="A58" s="14"/>
      <c r="B58" s="14"/>
      <c r="C58" s="15">
        <v>2</v>
      </c>
      <c r="D58" s="14"/>
      <c r="E58" s="32" t="s">
        <v>105</v>
      </c>
      <c r="F58" s="33"/>
      <c r="G58" s="33"/>
      <c r="H58" s="33"/>
      <c r="I58" s="33"/>
      <c r="J58" s="33"/>
      <c r="K58" s="33"/>
      <c r="L58" s="33"/>
      <c r="M58" s="34"/>
      <c r="N58" s="35">
        <f>SUM(N59)</f>
        <v>0</v>
      </c>
      <c r="O58" s="36"/>
      <c r="P58" s="37"/>
      <c r="Q58" s="14"/>
      <c r="R58" s="14"/>
      <c r="S58" s="14"/>
      <c r="T58" s="16">
        <v>4</v>
      </c>
      <c r="U58" s="32" t="s">
        <v>116</v>
      </c>
      <c r="V58" s="33"/>
      <c r="W58" s="34"/>
      <c r="X58" s="2">
        <v>0</v>
      </c>
    </row>
    <row r="59" spans="1:24" ht="8.4499999999999993" customHeight="1" x14ac:dyDescent="0.25">
      <c r="A59" s="14"/>
      <c r="B59" s="14"/>
      <c r="C59" s="14"/>
      <c r="D59" s="16">
        <v>1</v>
      </c>
      <c r="E59" s="32" t="s">
        <v>107</v>
      </c>
      <c r="F59" s="33"/>
      <c r="G59" s="33"/>
      <c r="H59" s="33"/>
      <c r="I59" s="33"/>
      <c r="J59" s="33"/>
      <c r="K59" s="33"/>
      <c r="L59" s="33"/>
      <c r="M59" s="34"/>
      <c r="N59" s="38">
        <v>0</v>
      </c>
      <c r="O59" s="39"/>
      <c r="P59" s="40"/>
      <c r="Q59" s="12"/>
      <c r="R59" s="13">
        <v>8</v>
      </c>
      <c r="S59" s="12"/>
      <c r="T59" s="12"/>
      <c r="U59" s="41" t="s">
        <v>124</v>
      </c>
      <c r="V59" s="42"/>
      <c r="W59" s="43"/>
      <c r="X59" s="8">
        <f>SUM(X60,X66,X68,X70,X72,X75,X77)</f>
        <v>0</v>
      </c>
    </row>
    <row r="60" spans="1:24" ht="8.4499999999999993" customHeight="1" x14ac:dyDescent="0.25">
      <c r="A60" s="14"/>
      <c r="B60" s="14"/>
      <c r="C60" s="15">
        <v>3</v>
      </c>
      <c r="D60" s="14"/>
      <c r="E60" s="32" t="s">
        <v>109</v>
      </c>
      <c r="F60" s="33"/>
      <c r="G60" s="33"/>
      <c r="H60" s="33"/>
      <c r="I60" s="33"/>
      <c r="J60" s="33"/>
      <c r="K60" s="33"/>
      <c r="L60" s="33"/>
      <c r="M60" s="34"/>
      <c r="N60" s="35">
        <f>SUM(N61)</f>
        <v>0</v>
      </c>
      <c r="O60" s="36"/>
      <c r="P60" s="37"/>
      <c r="Q60" s="14"/>
      <c r="R60" s="14"/>
      <c r="S60" s="15">
        <v>1</v>
      </c>
      <c r="T60" s="14"/>
      <c r="U60" s="121" t="s">
        <v>125</v>
      </c>
      <c r="V60" s="122"/>
      <c r="W60" s="123"/>
      <c r="X60" s="10">
        <f>SUM(X61:X65)</f>
        <v>0</v>
      </c>
    </row>
    <row r="61" spans="1:24" ht="8.4499999999999993" customHeight="1" x14ac:dyDescent="0.25">
      <c r="A61" s="14"/>
      <c r="B61" s="14"/>
      <c r="C61" s="14"/>
      <c r="D61" s="16">
        <v>1</v>
      </c>
      <c r="E61" s="32" t="s">
        <v>111</v>
      </c>
      <c r="F61" s="33"/>
      <c r="G61" s="33"/>
      <c r="H61" s="33"/>
      <c r="I61" s="33"/>
      <c r="J61" s="33"/>
      <c r="K61" s="33"/>
      <c r="L61" s="33"/>
      <c r="M61" s="34"/>
      <c r="N61" s="38">
        <v>0</v>
      </c>
      <c r="O61" s="39"/>
      <c r="P61" s="40"/>
      <c r="Q61" s="14"/>
      <c r="R61" s="14"/>
      <c r="S61" s="14"/>
      <c r="T61" s="16">
        <v>1</v>
      </c>
      <c r="U61" s="124" t="s">
        <v>126</v>
      </c>
      <c r="V61" s="125"/>
      <c r="W61" s="126"/>
      <c r="X61" s="2">
        <v>0</v>
      </c>
    </row>
    <row r="62" spans="1:24" ht="8.4499999999999993" customHeight="1" x14ac:dyDescent="0.25">
      <c r="A62" s="14"/>
      <c r="B62" s="14"/>
      <c r="C62" s="15">
        <v>5</v>
      </c>
      <c r="D62" s="14"/>
      <c r="E62" s="32" t="s">
        <v>113</v>
      </c>
      <c r="F62" s="33"/>
      <c r="G62" s="33"/>
      <c r="H62" s="33"/>
      <c r="I62" s="33"/>
      <c r="J62" s="33"/>
      <c r="K62" s="33"/>
      <c r="L62" s="33"/>
      <c r="M62" s="34"/>
      <c r="N62" s="35">
        <f>SUM(N63)</f>
        <v>0</v>
      </c>
      <c r="O62" s="36"/>
      <c r="P62" s="37"/>
      <c r="Q62" s="14"/>
      <c r="R62" s="14"/>
      <c r="S62" s="14"/>
      <c r="T62" s="16">
        <v>2</v>
      </c>
      <c r="U62" s="124" t="s">
        <v>127</v>
      </c>
      <c r="V62" s="125"/>
      <c r="W62" s="126"/>
      <c r="X62" s="2">
        <v>0</v>
      </c>
    </row>
    <row r="63" spans="1:24" ht="8.4499999999999993" customHeight="1" x14ac:dyDescent="0.25">
      <c r="A63" s="14"/>
      <c r="B63" s="14"/>
      <c r="C63" s="14"/>
      <c r="D63" s="16">
        <v>2</v>
      </c>
      <c r="E63" s="32" t="s">
        <v>115</v>
      </c>
      <c r="F63" s="33"/>
      <c r="G63" s="33"/>
      <c r="H63" s="33"/>
      <c r="I63" s="33"/>
      <c r="J63" s="33"/>
      <c r="K63" s="33"/>
      <c r="L63" s="33"/>
      <c r="M63" s="34"/>
      <c r="N63" s="38">
        <v>0</v>
      </c>
      <c r="O63" s="39"/>
      <c r="P63" s="40"/>
      <c r="Q63" s="14"/>
      <c r="R63" s="14"/>
      <c r="S63" s="14"/>
      <c r="T63" s="16">
        <v>3</v>
      </c>
      <c r="U63" s="124" t="s">
        <v>128</v>
      </c>
      <c r="V63" s="125"/>
      <c r="W63" s="126"/>
      <c r="X63" s="2">
        <v>0</v>
      </c>
    </row>
    <row r="64" spans="1:24" ht="8.4499999999999993" customHeight="1" x14ac:dyDescent="0.25">
      <c r="A64" s="12"/>
      <c r="B64" s="13">
        <v>4</v>
      </c>
      <c r="C64" s="12"/>
      <c r="D64" s="12"/>
      <c r="E64" s="41" t="s">
        <v>117</v>
      </c>
      <c r="F64" s="42"/>
      <c r="G64" s="42"/>
      <c r="H64" s="42"/>
      <c r="I64" s="42"/>
      <c r="J64" s="42"/>
      <c r="K64" s="42"/>
      <c r="L64" s="42"/>
      <c r="M64" s="43"/>
      <c r="N64" s="44">
        <f>SUM(N65,N67)</f>
        <v>0</v>
      </c>
      <c r="O64" s="45"/>
      <c r="P64" s="46"/>
      <c r="Q64" s="14"/>
      <c r="R64" s="14"/>
      <c r="S64" s="14"/>
      <c r="T64" s="16">
        <v>4</v>
      </c>
      <c r="U64" s="124" t="s">
        <v>129</v>
      </c>
      <c r="V64" s="125"/>
      <c r="W64" s="126"/>
      <c r="X64" s="2">
        <v>0</v>
      </c>
    </row>
    <row r="65" spans="1:24" ht="8.4499999999999993" customHeight="1" x14ac:dyDescent="0.25">
      <c r="A65" s="14"/>
      <c r="B65" s="14"/>
      <c r="C65" s="15">
        <v>2</v>
      </c>
      <c r="D65" s="14"/>
      <c r="E65" s="32" t="s">
        <v>118</v>
      </c>
      <c r="F65" s="33"/>
      <c r="G65" s="33"/>
      <c r="H65" s="33"/>
      <c r="I65" s="33"/>
      <c r="J65" s="33"/>
      <c r="K65" s="33"/>
      <c r="L65" s="33"/>
      <c r="M65" s="34"/>
      <c r="N65" s="35">
        <f>SUM(N66)</f>
        <v>0</v>
      </c>
      <c r="O65" s="36"/>
      <c r="P65" s="37"/>
      <c r="Q65" s="14"/>
      <c r="R65" s="14"/>
      <c r="S65" s="14"/>
      <c r="T65" s="16">
        <v>90</v>
      </c>
      <c r="U65" s="124" t="s">
        <v>130</v>
      </c>
      <c r="V65" s="125"/>
      <c r="W65" s="126"/>
      <c r="X65" s="2">
        <v>0</v>
      </c>
    </row>
    <row r="66" spans="1:24" ht="8.4499999999999993" customHeight="1" x14ac:dyDescent="0.25">
      <c r="A66" s="14"/>
      <c r="B66" s="14"/>
      <c r="C66" s="14"/>
      <c r="D66" s="19">
        <v>4</v>
      </c>
      <c r="E66" s="32" t="s">
        <v>119</v>
      </c>
      <c r="F66" s="33"/>
      <c r="G66" s="33"/>
      <c r="H66" s="33"/>
      <c r="I66" s="33"/>
      <c r="J66" s="33"/>
      <c r="K66" s="33"/>
      <c r="L66" s="33"/>
      <c r="M66" s="34"/>
      <c r="N66" s="38">
        <v>0</v>
      </c>
      <c r="O66" s="39"/>
      <c r="P66" s="40"/>
      <c r="Q66" s="14"/>
      <c r="R66" s="14"/>
      <c r="S66" s="15">
        <v>2</v>
      </c>
      <c r="T66" s="16"/>
      <c r="U66" s="121" t="s">
        <v>131</v>
      </c>
      <c r="V66" s="122"/>
      <c r="W66" s="123"/>
      <c r="X66" s="11">
        <f>SUM(X67)</f>
        <v>0</v>
      </c>
    </row>
    <row r="67" spans="1:24" ht="8.4499999999999993" customHeight="1" x14ac:dyDescent="0.25">
      <c r="A67" s="14"/>
      <c r="B67" s="14"/>
      <c r="C67" s="15">
        <v>3</v>
      </c>
      <c r="D67" s="14"/>
      <c r="E67" s="32" t="s">
        <v>120</v>
      </c>
      <c r="F67" s="33"/>
      <c r="G67" s="33"/>
      <c r="H67" s="33"/>
      <c r="I67" s="33"/>
      <c r="J67" s="33"/>
      <c r="K67" s="33"/>
      <c r="L67" s="33"/>
      <c r="M67" s="34"/>
      <c r="N67" s="35">
        <f>SUM(N68:P69)</f>
        <v>0</v>
      </c>
      <c r="O67" s="36"/>
      <c r="P67" s="37"/>
      <c r="Q67" s="14"/>
      <c r="R67" s="14"/>
      <c r="S67" s="15"/>
      <c r="T67" s="16">
        <v>1</v>
      </c>
      <c r="U67" s="124" t="s">
        <v>132</v>
      </c>
      <c r="V67" s="125"/>
      <c r="W67" s="126"/>
      <c r="X67" s="2">
        <v>0</v>
      </c>
    </row>
    <row r="68" spans="1:24" ht="8.4499999999999993" customHeight="1" x14ac:dyDescent="0.25">
      <c r="A68" s="14"/>
      <c r="B68" s="14"/>
      <c r="C68" s="14"/>
      <c r="D68" s="16">
        <v>1</v>
      </c>
      <c r="E68" s="32" t="s">
        <v>121</v>
      </c>
      <c r="F68" s="33"/>
      <c r="G68" s="33"/>
      <c r="H68" s="33"/>
      <c r="I68" s="33"/>
      <c r="J68" s="33"/>
      <c r="K68" s="33"/>
      <c r="L68" s="33"/>
      <c r="M68" s="34"/>
      <c r="N68" s="38">
        <v>0</v>
      </c>
      <c r="O68" s="39"/>
      <c r="P68" s="40"/>
      <c r="Q68" s="14"/>
      <c r="R68" s="14"/>
      <c r="S68" s="15">
        <v>3</v>
      </c>
      <c r="T68" s="16"/>
      <c r="U68" s="121" t="s">
        <v>133</v>
      </c>
      <c r="V68" s="122"/>
      <c r="W68" s="123"/>
      <c r="X68" s="11">
        <f>SUM(X69)</f>
        <v>0</v>
      </c>
    </row>
    <row r="69" spans="1:24" ht="8.4499999999999993" customHeight="1" x14ac:dyDescent="0.25">
      <c r="A69" s="14"/>
      <c r="B69" s="14"/>
      <c r="C69" s="14"/>
      <c r="D69" s="17">
        <v>90</v>
      </c>
      <c r="E69" s="32" t="s">
        <v>122</v>
      </c>
      <c r="F69" s="33"/>
      <c r="G69" s="33"/>
      <c r="H69" s="33"/>
      <c r="I69" s="33"/>
      <c r="J69" s="33"/>
      <c r="K69" s="33"/>
      <c r="L69" s="33"/>
      <c r="M69" s="34"/>
      <c r="N69" s="38">
        <v>0</v>
      </c>
      <c r="O69" s="39"/>
      <c r="P69" s="40"/>
      <c r="Q69" s="14"/>
      <c r="R69" s="14"/>
      <c r="S69" s="15"/>
      <c r="T69" s="16">
        <v>1</v>
      </c>
      <c r="U69" s="124" t="s">
        <v>133</v>
      </c>
      <c r="V69" s="125"/>
      <c r="W69" s="126"/>
      <c r="X69" s="2">
        <v>0</v>
      </c>
    </row>
    <row r="70" spans="1:24" ht="8.4499999999999993" customHeight="1" x14ac:dyDescent="0.25">
      <c r="A70" s="3"/>
      <c r="B70" s="3"/>
      <c r="C70" s="3"/>
      <c r="D70" s="4"/>
      <c r="E70" s="5"/>
      <c r="F70" s="5"/>
      <c r="G70" s="5"/>
      <c r="H70" s="5"/>
      <c r="I70" s="5"/>
      <c r="J70" s="5"/>
      <c r="K70" s="5"/>
      <c r="L70" s="5"/>
      <c r="M70" s="5"/>
      <c r="N70" s="6"/>
      <c r="O70" s="6"/>
      <c r="P70" s="6"/>
      <c r="Q70" s="14"/>
      <c r="R70" s="14"/>
      <c r="S70" s="15">
        <v>4</v>
      </c>
      <c r="T70" s="16"/>
      <c r="U70" s="121" t="s">
        <v>134</v>
      </c>
      <c r="V70" s="122"/>
      <c r="W70" s="123"/>
      <c r="X70" s="11">
        <f>SUM(X71)</f>
        <v>0</v>
      </c>
    </row>
    <row r="71" spans="1:24" ht="8.4499999999999993" customHeight="1" x14ac:dyDescent="0.25">
      <c r="A71" s="3"/>
      <c r="B71" s="3"/>
      <c r="C71" s="3"/>
      <c r="D71" s="4"/>
      <c r="E71" s="5"/>
      <c r="F71" s="5"/>
      <c r="G71" s="5"/>
      <c r="H71" s="5"/>
      <c r="I71" s="5"/>
      <c r="J71" s="5"/>
      <c r="K71" s="5"/>
      <c r="L71" s="5"/>
      <c r="M71" s="5"/>
      <c r="N71" s="6"/>
      <c r="O71" s="6"/>
      <c r="P71" s="6"/>
      <c r="Q71" s="14"/>
      <c r="R71" s="14"/>
      <c r="S71" s="15"/>
      <c r="T71" s="16">
        <v>1</v>
      </c>
      <c r="U71" s="124" t="s">
        <v>134</v>
      </c>
      <c r="V71" s="125"/>
      <c r="W71" s="126"/>
      <c r="X71" s="2">
        <v>0</v>
      </c>
    </row>
    <row r="72" spans="1:24" ht="8.4499999999999993" customHeight="1" x14ac:dyDescent="0.25">
      <c r="A72" s="3"/>
      <c r="B72" s="3"/>
      <c r="C72" s="3"/>
      <c r="D72" s="4"/>
      <c r="E72" s="5"/>
      <c r="F72" s="5"/>
      <c r="G72" s="5"/>
      <c r="H72" s="5"/>
      <c r="I72" s="5"/>
      <c r="J72" s="5"/>
      <c r="K72" s="5"/>
      <c r="L72" s="5"/>
      <c r="M72" s="5"/>
      <c r="N72" s="6"/>
      <c r="O72" s="6"/>
      <c r="P72" s="6"/>
      <c r="Q72" s="14"/>
      <c r="R72" s="14"/>
      <c r="S72" s="15">
        <v>5</v>
      </c>
      <c r="T72" s="16"/>
      <c r="U72" s="121" t="s">
        <v>135</v>
      </c>
      <c r="V72" s="122"/>
      <c r="W72" s="123"/>
      <c r="X72" s="11">
        <f>SUM(X73:X74)</f>
        <v>0</v>
      </c>
    </row>
    <row r="73" spans="1:24" ht="8.4499999999999993" customHeight="1" x14ac:dyDescent="0.25">
      <c r="A73" s="3"/>
      <c r="B73" s="3"/>
      <c r="C73" s="3"/>
      <c r="D73" s="4"/>
      <c r="E73" s="5"/>
      <c r="F73" s="5"/>
      <c r="G73" s="5"/>
      <c r="H73" s="5"/>
      <c r="I73" s="5"/>
      <c r="J73" s="5"/>
      <c r="K73" s="5"/>
      <c r="L73" s="5"/>
      <c r="M73" s="5"/>
      <c r="N73" s="6"/>
      <c r="O73" s="6"/>
      <c r="P73" s="6"/>
      <c r="Q73" s="14"/>
      <c r="R73" s="14"/>
      <c r="S73" s="15"/>
      <c r="T73" s="16">
        <v>1</v>
      </c>
      <c r="U73" s="124" t="s">
        <v>135</v>
      </c>
      <c r="V73" s="125"/>
      <c r="W73" s="126"/>
      <c r="X73" s="2">
        <v>0</v>
      </c>
    </row>
    <row r="74" spans="1:24" ht="8.4499999999999993" customHeight="1" x14ac:dyDescent="0.25">
      <c r="A74" s="3"/>
      <c r="B74" s="3"/>
      <c r="C74" s="3"/>
      <c r="D74" s="4"/>
      <c r="E74" s="5"/>
      <c r="F74" s="5"/>
      <c r="G74" s="5"/>
      <c r="H74" s="5"/>
      <c r="I74" s="5"/>
      <c r="J74" s="5"/>
      <c r="K74" s="5"/>
      <c r="L74" s="5"/>
      <c r="M74" s="5"/>
      <c r="N74" s="6"/>
      <c r="O74" s="6"/>
      <c r="P74" s="6"/>
      <c r="Q74" s="14"/>
      <c r="R74" s="14"/>
      <c r="S74" s="15"/>
      <c r="T74" s="16">
        <v>2</v>
      </c>
      <c r="U74" s="124" t="s">
        <v>136</v>
      </c>
      <c r="V74" s="125"/>
      <c r="W74" s="126"/>
      <c r="X74" s="2">
        <v>0</v>
      </c>
    </row>
    <row r="75" spans="1:24" ht="8.4499999999999993" customHeight="1" x14ac:dyDescent="0.25">
      <c r="A75" s="3"/>
      <c r="B75" s="3"/>
      <c r="C75" s="3"/>
      <c r="D75" s="4"/>
      <c r="E75" s="5"/>
      <c r="F75" s="5"/>
      <c r="G75" s="5"/>
      <c r="H75" s="5"/>
      <c r="I75" s="5"/>
      <c r="J75" s="5"/>
      <c r="K75" s="5"/>
      <c r="L75" s="5"/>
      <c r="M75" s="5"/>
      <c r="N75" s="6"/>
      <c r="O75" s="6"/>
      <c r="P75" s="6"/>
      <c r="Q75" s="14"/>
      <c r="R75" s="14"/>
      <c r="S75" s="15">
        <v>6</v>
      </c>
      <c r="T75" s="16"/>
      <c r="U75" s="121" t="s">
        <v>137</v>
      </c>
      <c r="V75" s="122"/>
      <c r="W75" s="123"/>
      <c r="X75" s="11">
        <f>SUM(X76)</f>
        <v>0</v>
      </c>
    </row>
    <row r="76" spans="1:24" ht="8.4499999999999993" customHeight="1" x14ac:dyDescent="0.25">
      <c r="A76" s="3"/>
      <c r="B76" s="3"/>
      <c r="C76" s="3"/>
      <c r="D76" s="4"/>
      <c r="E76" s="5"/>
      <c r="F76" s="5"/>
      <c r="G76" s="5"/>
      <c r="H76" s="5"/>
      <c r="I76" s="5"/>
      <c r="J76" s="5"/>
      <c r="K76" s="5"/>
      <c r="L76" s="5"/>
      <c r="M76" s="5"/>
      <c r="N76" s="6"/>
      <c r="O76" s="6"/>
      <c r="P76" s="6"/>
      <c r="Q76" s="14"/>
      <c r="R76" s="14"/>
      <c r="S76" s="15"/>
      <c r="T76" s="16">
        <v>1</v>
      </c>
      <c r="U76" s="124" t="s">
        <v>137</v>
      </c>
      <c r="V76" s="125"/>
      <c r="W76" s="126"/>
      <c r="X76" s="2">
        <v>0</v>
      </c>
    </row>
    <row r="77" spans="1:24" ht="8.4499999999999993" customHeight="1" x14ac:dyDescent="0.25">
      <c r="A77" s="3"/>
      <c r="B77" s="3"/>
      <c r="C77" s="3"/>
      <c r="D77" s="4"/>
      <c r="E77" s="5"/>
      <c r="F77" s="5"/>
      <c r="G77" s="5"/>
      <c r="H77" s="5"/>
      <c r="I77" s="5"/>
      <c r="J77" s="5"/>
      <c r="K77" s="5"/>
      <c r="L77" s="5"/>
      <c r="M77" s="5"/>
      <c r="N77" s="6"/>
      <c r="O77" s="6"/>
      <c r="P77" s="6"/>
      <c r="Q77" s="14"/>
      <c r="R77" s="14"/>
      <c r="S77" s="15">
        <v>9</v>
      </c>
      <c r="T77" s="16"/>
      <c r="U77" s="121" t="s">
        <v>138</v>
      </c>
      <c r="V77" s="122"/>
      <c r="W77" s="123"/>
      <c r="X77" s="11">
        <f>X78</f>
        <v>0</v>
      </c>
    </row>
    <row r="78" spans="1:24" ht="8.4499999999999993" customHeight="1" x14ac:dyDescent="0.25">
      <c r="A78" s="3"/>
      <c r="B78" s="3"/>
      <c r="C78" s="3"/>
      <c r="D78" s="4"/>
      <c r="E78" s="5"/>
      <c r="F78" s="5"/>
      <c r="G78" s="5"/>
      <c r="H78" s="5"/>
      <c r="I78" s="5"/>
      <c r="J78" s="5"/>
      <c r="K78" s="5"/>
      <c r="L78" s="5"/>
      <c r="M78" s="5"/>
      <c r="N78" s="6"/>
      <c r="O78" s="6"/>
      <c r="P78" s="6"/>
      <c r="Q78" s="14"/>
      <c r="R78" s="14"/>
      <c r="S78" s="15"/>
      <c r="T78" s="16">
        <v>1</v>
      </c>
      <c r="U78" s="124" t="s">
        <v>138</v>
      </c>
      <c r="V78" s="125"/>
      <c r="W78" s="126"/>
      <c r="X78" s="2">
        <v>0</v>
      </c>
    </row>
    <row r="79" spans="1:24" ht="14.1" customHeight="1" x14ac:dyDescent="0.25">
      <c r="A79" s="29" t="s">
        <v>123</v>
      </c>
      <c r="B79" s="30"/>
      <c r="C79" s="30"/>
      <c r="D79" s="30"/>
      <c r="E79" s="30"/>
      <c r="F79" s="30"/>
      <c r="G79" s="30"/>
      <c r="H79" s="30"/>
      <c r="I79" s="31"/>
    </row>
    <row r="80" spans="1:24" ht="44.1" customHeight="1" x14ac:dyDescent="0.25"/>
    <row r="81" hidden="1" x14ac:dyDescent="0.25"/>
    <row r="82" hidden="1" x14ac:dyDescent="0.25"/>
    <row r="83" hidden="1" x14ac:dyDescent="0.25"/>
    <row r="84" hidden="1" x14ac:dyDescent="0.25"/>
    <row r="85" hidden="1" x14ac:dyDescent="0.25"/>
    <row r="86" hidden="1" x14ac:dyDescent="0.25"/>
  </sheetData>
  <autoFilter ref="P1:P80"/>
  <mergeCells count="220">
    <mergeCell ref="U75:W75"/>
    <mergeCell ref="U76:W76"/>
    <mergeCell ref="U77:W77"/>
    <mergeCell ref="U78:W78"/>
    <mergeCell ref="U60:W60"/>
    <mergeCell ref="U61:W61"/>
    <mergeCell ref="U62:W62"/>
    <mergeCell ref="U63:W63"/>
    <mergeCell ref="U64:W64"/>
    <mergeCell ref="U65:W65"/>
    <mergeCell ref="U66:W66"/>
    <mergeCell ref="U67:W67"/>
    <mergeCell ref="U68:W68"/>
    <mergeCell ref="U69:W69"/>
    <mergeCell ref="U70:W70"/>
    <mergeCell ref="U71:W71"/>
    <mergeCell ref="U72:W72"/>
    <mergeCell ref="U73:W73"/>
    <mergeCell ref="U74:W74"/>
    <mergeCell ref="A1:X1"/>
    <mergeCell ref="A2:Q2"/>
    <mergeCell ref="R2:V2"/>
    <mergeCell ref="W2:X2"/>
    <mergeCell ref="A3:F3"/>
    <mergeCell ref="G3:K3"/>
    <mergeCell ref="M3:Q3"/>
    <mergeCell ref="R3:V3"/>
    <mergeCell ref="W3:X3"/>
    <mergeCell ref="A4:B4"/>
    <mergeCell ref="C4:D4"/>
    <mergeCell ref="I4:J4"/>
    <mergeCell ref="P4:Q4"/>
    <mergeCell ref="R4:V4"/>
    <mergeCell ref="W4:X13"/>
    <mergeCell ref="A5:B13"/>
    <mergeCell ref="C5:D13"/>
    <mergeCell ref="E5:E13"/>
    <mergeCell ref="F5:F13"/>
    <mergeCell ref="P8:Q8"/>
    <mergeCell ref="R8:V8"/>
    <mergeCell ref="P9:Q9"/>
    <mergeCell ref="R9:V9"/>
    <mergeCell ref="P10:Q10"/>
    <mergeCell ref="R10:V10"/>
    <mergeCell ref="P5:Q5"/>
    <mergeCell ref="R5:V5"/>
    <mergeCell ref="P6:Q6"/>
    <mergeCell ref="R6:V6"/>
    <mergeCell ref="P7:Q7"/>
    <mergeCell ref="R7:V7"/>
    <mergeCell ref="A14:F14"/>
    <mergeCell ref="G14:W15"/>
    <mergeCell ref="X14:X15"/>
    <mergeCell ref="A15:B15"/>
    <mergeCell ref="C15:D15"/>
    <mergeCell ref="A16:B16"/>
    <mergeCell ref="C16:D16"/>
    <mergeCell ref="G16:W16"/>
    <mergeCell ref="P11:Q11"/>
    <mergeCell ref="R11:V11"/>
    <mergeCell ref="P12:Q12"/>
    <mergeCell ref="R12:V12"/>
    <mergeCell ref="P13:Q13"/>
    <mergeCell ref="R13:V13"/>
    <mergeCell ref="G5:G13"/>
    <mergeCell ref="H5:H13"/>
    <mergeCell ref="I5:J13"/>
    <mergeCell ref="K5:K13"/>
    <mergeCell ref="L5:L13"/>
    <mergeCell ref="M5:M13"/>
    <mergeCell ref="E19:M19"/>
    <mergeCell ref="N19:P19"/>
    <mergeCell ref="U19:W19"/>
    <mergeCell ref="E20:M20"/>
    <mergeCell ref="N20:P20"/>
    <mergeCell ref="U20:W20"/>
    <mergeCell ref="E17:M17"/>
    <mergeCell ref="N17:P17"/>
    <mergeCell ref="U17:W17"/>
    <mergeCell ref="E18:M18"/>
    <mergeCell ref="N18:P18"/>
    <mergeCell ref="U18:W18"/>
    <mergeCell ref="E23:M23"/>
    <mergeCell ref="N23:P23"/>
    <mergeCell ref="U23:W23"/>
    <mergeCell ref="E24:M24"/>
    <mergeCell ref="N24:P24"/>
    <mergeCell ref="U24:W24"/>
    <mergeCell ref="E21:M21"/>
    <mergeCell ref="N21:P21"/>
    <mergeCell ref="U21:W21"/>
    <mergeCell ref="E22:M22"/>
    <mergeCell ref="N22:P22"/>
    <mergeCell ref="U22:W22"/>
    <mergeCell ref="E27:M27"/>
    <mergeCell ref="N27:P27"/>
    <mergeCell ref="U27:W27"/>
    <mergeCell ref="E28:M28"/>
    <mergeCell ref="N28:P28"/>
    <mergeCell ref="U28:W28"/>
    <mergeCell ref="E25:M25"/>
    <mergeCell ref="N25:P25"/>
    <mergeCell ref="U25:W25"/>
    <mergeCell ref="E26:M26"/>
    <mergeCell ref="N26:P26"/>
    <mergeCell ref="U26:W26"/>
    <mergeCell ref="E31:M31"/>
    <mergeCell ref="N31:P31"/>
    <mergeCell ref="U31:W31"/>
    <mergeCell ref="E32:M32"/>
    <mergeCell ref="N32:P32"/>
    <mergeCell ref="U32:W32"/>
    <mergeCell ref="E29:M29"/>
    <mergeCell ref="N29:P29"/>
    <mergeCell ref="U29:W29"/>
    <mergeCell ref="E30:M30"/>
    <mergeCell ref="N30:P30"/>
    <mergeCell ref="U30:W30"/>
    <mergeCell ref="E35:M35"/>
    <mergeCell ref="N35:P35"/>
    <mergeCell ref="U35:W35"/>
    <mergeCell ref="E36:M36"/>
    <mergeCell ref="N36:P36"/>
    <mergeCell ref="U36:W36"/>
    <mergeCell ref="E33:M33"/>
    <mergeCell ref="N33:P33"/>
    <mergeCell ref="U33:W33"/>
    <mergeCell ref="E34:M34"/>
    <mergeCell ref="N34:P34"/>
    <mergeCell ref="U34:W34"/>
    <mergeCell ref="E39:M39"/>
    <mergeCell ref="N39:P39"/>
    <mergeCell ref="U39:W39"/>
    <mergeCell ref="E40:M40"/>
    <mergeCell ref="N40:P40"/>
    <mergeCell ref="U40:W40"/>
    <mergeCell ref="E37:M37"/>
    <mergeCell ref="N37:P37"/>
    <mergeCell ref="U37:W37"/>
    <mergeCell ref="E38:M38"/>
    <mergeCell ref="N38:P38"/>
    <mergeCell ref="U38:W38"/>
    <mergeCell ref="U43:W43"/>
    <mergeCell ref="E44:M44"/>
    <mergeCell ref="N44:P44"/>
    <mergeCell ref="E41:M41"/>
    <mergeCell ref="N41:P41"/>
    <mergeCell ref="U41:W41"/>
    <mergeCell ref="E42:M42"/>
    <mergeCell ref="N42:P42"/>
    <mergeCell ref="U42:W42"/>
    <mergeCell ref="E47:M47"/>
    <mergeCell ref="N47:P47"/>
    <mergeCell ref="E48:M48"/>
    <mergeCell ref="N48:P48"/>
    <mergeCell ref="E45:M45"/>
    <mergeCell ref="N45:P45"/>
    <mergeCell ref="E46:M46"/>
    <mergeCell ref="N46:P46"/>
    <mergeCell ref="E43:M43"/>
    <mergeCell ref="N43:P43"/>
    <mergeCell ref="N53:P53"/>
    <mergeCell ref="E54:M54"/>
    <mergeCell ref="N54:P54"/>
    <mergeCell ref="E51:M51"/>
    <mergeCell ref="N51:P51"/>
    <mergeCell ref="E52:M52"/>
    <mergeCell ref="N52:P52"/>
    <mergeCell ref="E49:M49"/>
    <mergeCell ref="N49:P49"/>
    <mergeCell ref="E50:M50"/>
    <mergeCell ref="N50:P50"/>
    <mergeCell ref="U59:W59"/>
    <mergeCell ref="E61:M61"/>
    <mergeCell ref="N61:P61"/>
    <mergeCell ref="N69:P69"/>
    <mergeCell ref="U45:W45"/>
    <mergeCell ref="U44:W44"/>
    <mergeCell ref="U47:W47"/>
    <mergeCell ref="E65:M65"/>
    <mergeCell ref="N65:P65"/>
    <mergeCell ref="E66:M66"/>
    <mergeCell ref="N66:P66"/>
    <mergeCell ref="E67:M67"/>
    <mergeCell ref="N67:P67"/>
    <mergeCell ref="U56:W56"/>
    <mergeCell ref="U46:W46"/>
    <mergeCell ref="U49:W49"/>
    <mergeCell ref="U48:W48"/>
    <mergeCell ref="U51:W51"/>
    <mergeCell ref="U50:W50"/>
    <mergeCell ref="U53:W53"/>
    <mergeCell ref="U52:W52"/>
    <mergeCell ref="E56:M56"/>
    <mergeCell ref="N56:P56"/>
    <mergeCell ref="E53:M53"/>
    <mergeCell ref="A79:I79"/>
    <mergeCell ref="E62:M62"/>
    <mergeCell ref="N62:P62"/>
    <mergeCell ref="U57:W57"/>
    <mergeCell ref="E59:M59"/>
    <mergeCell ref="N59:P59"/>
    <mergeCell ref="U54:W54"/>
    <mergeCell ref="E60:M60"/>
    <mergeCell ref="N60:P60"/>
    <mergeCell ref="U55:W55"/>
    <mergeCell ref="E57:M57"/>
    <mergeCell ref="N57:P57"/>
    <mergeCell ref="E58:M58"/>
    <mergeCell ref="N58:P58"/>
    <mergeCell ref="E55:M55"/>
    <mergeCell ref="N55:P55"/>
    <mergeCell ref="E68:M68"/>
    <mergeCell ref="N68:P68"/>
    <mergeCell ref="E69:M69"/>
    <mergeCell ref="E63:M63"/>
    <mergeCell ref="N63:P63"/>
    <mergeCell ref="U58:W58"/>
    <mergeCell ref="E64:M64"/>
    <mergeCell ref="N64:P64"/>
  </mergeCells>
  <hyperlinks>
    <hyperlink ref="A79" r:id="rId1" display="http://www.bandirma.edu.tr/"/>
  </hyperlinks>
  <pageMargins left="0.7" right="0.7" top="0.75" bottom="0.75" header="0.3" footer="0.3"/>
  <pageSetup paperSize="9" orientation="portrait" horizontalDpi="4294967292" verticalDpi="4294967292"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ÖMER FARUK EĞRİ</dc:creator>
  <cp:lastModifiedBy>ÖMER FARUK EĞRİ</cp:lastModifiedBy>
  <dcterms:created xsi:type="dcterms:W3CDTF">2025-06-26T09:10:33Z</dcterms:created>
  <dcterms:modified xsi:type="dcterms:W3CDTF">2026-06-30T06:42:15Z</dcterms:modified>
</cp:coreProperties>
</file>